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285" tabRatio="602" activeTab="0"/>
  </bookViews>
  <sheets>
    <sheet name="intro" sheetId="1" r:id="rId1"/>
    <sheet name="Algemeen" sheetId="2" r:id="rId2"/>
    <sheet name="Algemeen detail" sheetId="3" r:id="rId3"/>
    <sheet name="Snelheid 1 &amp; 2" sheetId="4" r:id="rId4"/>
    <sheet name="Kl hafo 1 &amp; 2" sheetId="5" r:id="rId5"/>
    <sheet name="Gr hafo 1 &amp; 2" sheetId="6" r:id="rId6"/>
    <sheet name="Fond 1 &amp; 2" sheetId="7" r:id="rId7"/>
    <sheet name="Asduiven" sheetId="8" r:id="rId8"/>
    <sheet name="Beginnelingen" sheetId="9" r:id="rId9"/>
  </sheets>
  <definedNames/>
  <calcPr fullCalcOnLoad="1"/>
</workbook>
</file>

<file path=xl/sharedStrings.xml><?xml version="1.0" encoding="utf-8"?>
<sst xmlns="http://schemas.openxmlformats.org/spreadsheetml/2006/main" count="575" uniqueCount="210">
  <si>
    <t>coëff.</t>
  </si>
  <si>
    <t>PTN</t>
  </si>
  <si>
    <t>coëf</t>
  </si>
  <si>
    <t>1ste</t>
  </si>
  <si>
    <t>2de</t>
  </si>
  <si>
    <t>Naam</t>
  </si>
  <si>
    <t>NR</t>
  </si>
  <si>
    <t>Gemeente</t>
  </si>
  <si>
    <t># duiv.</t>
  </si>
  <si>
    <t>Tot. Coëff.</t>
  </si>
  <si>
    <t>Snelheid Oude 1 en 2</t>
  </si>
  <si>
    <t>Snelheid Jaarduiven 1 en 2</t>
  </si>
  <si>
    <t>Kleine Halve Fond Oude 1 en 2</t>
  </si>
  <si>
    <t>Kleine Halve fond jaarduiven 1 en 2</t>
  </si>
  <si>
    <t>Grote Halve Fond Oude 1 en 2</t>
  </si>
  <si>
    <t>Grote Halve fond jaarduiven 1 en 2</t>
  </si>
  <si>
    <t>Fond Oude 1 en 2</t>
  </si>
  <si>
    <t>Fond jaarduiven 1 en 2</t>
  </si>
  <si>
    <t>Fond jonge duiven 1 &amp; 2</t>
  </si>
  <si>
    <t>Zware Fond oude duiven 1 &amp; 2</t>
  </si>
  <si>
    <t>Ringnummer</t>
  </si>
  <si>
    <t># prijzen</t>
  </si>
  <si>
    <t>tot. coëf.</t>
  </si>
  <si>
    <t>Beginnelingen</t>
  </si>
  <si>
    <t xml:space="preserve">Asduif snelheid jaarduiven </t>
  </si>
  <si>
    <t>Asduif snelheid jonge duiven</t>
  </si>
  <si>
    <t xml:space="preserve">Asduif snelheid oude </t>
  </si>
  <si>
    <t xml:space="preserve">Asduif kleine halve fond jaarduiven </t>
  </si>
  <si>
    <t xml:space="preserve">Asduif kleine halve fond oude </t>
  </si>
  <si>
    <t>Asduif kleine halve fond jonge duiven</t>
  </si>
  <si>
    <t xml:space="preserve">Asduif grote halve fond oude </t>
  </si>
  <si>
    <t xml:space="preserve">Asduif grote halve fond jaarduiven </t>
  </si>
  <si>
    <t xml:space="preserve">Asduif fond oude </t>
  </si>
  <si>
    <t xml:space="preserve">Asduif fond jaarduiven </t>
  </si>
  <si>
    <t>Asduif fond jonge duiven</t>
  </si>
  <si>
    <t xml:space="preserve">Asduif zware fond oude </t>
  </si>
  <si>
    <t>Halve Fond jonge duiven 1 &amp; 2</t>
  </si>
  <si>
    <t>St.-Truiden</t>
  </si>
  <si>
    <t>Herk-de-Stad</t>
  </si>
  <si>
    <t>Zonhoven</t>
  </si>
  <si>
    <t>Senden Danny</t>
  </si>
  <si>
    <t>Vrancken Willy &amp; Sandra</t>
  </si>
  <si>
    <t>Kuringen</t>
  </si>
  <si>
    <t>Loksbergen</t>
  </si>
  <si>
    <t>Helchteren</t>
  </si>
  <si>
    <t>Van Cluysen Isidoor</t>
  </si>
  <si>
    <t>As</t>
  </si>
  <si>
    <t>Kubben Jozef</t>
  </si>
  <si>
    <t>Neeroeteren</t>
  </si>
  <si>
    <t>Dilsen</t>
  </si>
  <si>
    <t>Rego Daan</t>
  </si>
  <si>
    <t>Wijer</t>
  </si>
  <si>
    <t>Koersel</t>
  </si>
  <si>
    <t>Heusden-Zolder</t>
  </si>
  <si>
    <t>Vanonckelen Marc</t>
  </si>
  <si>
    <t>Halen</t>
  </si>
  <si>
    <t>Donders-Boonen</t>
  </si>
  <si>
    <t>Nieuwerkerken</t>
  </si>
  <si>
    <t>Janssens Mark</t>
  </si>
  <si>
    <t>Lummen</t>
  </si>
  <si>
    <t>Vanmeert Roger &amp; Koen</t>
  </si>
  <si>
    <t>Zelem</t>
  </si>
  <si>
    <t>Mantels Stefan</t>
  </si>
  <si>
    <t>Alken</t>
  </si>
  <si>
    <t>Lanaken</t>
  </si>
  <si>
    <t>Stockmans Ivan</t>
  </si>
  <si>
    <t>Bosmans-Leekens</t>
  </si>
  <si>
    <t>Beverlo</t>
  </si>
  <si>
    <t>Vanoppen-Luyten</t>
  </si>
  <si>
    <t>Dilsen-Stokkem</t>
  </si>
  <si>
    <t>Veldwezelt</t>
  </si>
  <si>
    <t>Vanbrabant Gerard</t>
  </si>
  <si>
    <t>Vliermaal</t>
  </si>
  <si>
    <t>Engelen Ludo</t>
  </si>
  <si>
    <t>Riksingen</t>
  </si>
  <si>
    <t>Geelen Leon &amp; Jens</t>
  </si>
  <si>
    <t>Mercken Jean &amp; Mathieu</t>
  </si>
  <si>
    <t>Rijkhoven</t>
  </si>
  <si>
    <t>Franssen Guido</t>
  </si>
  <si>
    <t>Ophoven</t>
  </si>
  <si>
    <t>Thoné Jos</t>
  </si>
  <si>
    <t>Bilzen</t>
  </si>
  <si>
    <t>Roox Henri &amp; Betsy</t>
  </si>
  <si>
    <t>Briers Valentin &amp; Zoon</t>
  </si>
  <si>
    <t>Buvens Roger</t>
  </si>
  <si>
    <t>5002113/12</t>
  </si>
  <si>
    <t>Caenen Hubert</t>
  </si>
  <si>
    <t>Maasmechelen</t>
  </si>
  <si>
    <t>Linden Pierre</t>
  </si>
  <si>
    <t>Janssens Johny</t>
  </si>
  <si>
    <t>Eksel</t>
  </si>
  <si>
    <t>Brugmans Sabrina</t>
  </si>
  <si>
    <t>Vuerstaek Gebroeders</t>
  </si>
  <si>
    <t>Steenaerts Willy</t>
  </si>
  <si>
    <t>Rondags Gert</t>
  </si>
  <si>
    <t>Grote-Spouwen</t>
  </si>
  <si>
    <t>Aussems Richard</t>
  </si>
  <si>
    <t>Lenaers Janick</t>
  </si>
  <si>
    <t>Stakenborg Peter</t>
  </si>
  <si>
    <t>Paal</t>
  </si>
  <si>
    <t>Neerpelt</t>
  </si>
  <si>
    <t>Tongeren</t>
  </si>
  <si>
    <t>2238341/15</t>
  </si>
  <si>
    <t>2238810/15</t>
  </si>
  <si>
    <t>Cardinaels Jimmy</t>
  </si>
  <si>
    <t>Moors Jozef &amp; Eric</t>
  </si>
  <si>
    <t>Neerharen</t>
  </si>
  <si>
    <t>2010607/14</t>
  </si>
  <si>
    <t>Visschers &amp; zoon</t>
  </si>
  <si>
    <t>Ooms Ivo</t>
  </si>
  <si>
    <t>Ham</t>
  </si>
  <si>
    <t>5000065/13</t>
  </si>
  <si>
    <t>2167142/15</t>
  </si>
  <si>
    <t>Kieft - Tauw Comb.</t>
  </si>
  <si>
    <t>5002223/13</t>
  </si>
  <si>
    <t>2048543/14</t>
  </si>
  <si>
    <t>2065003/14</t>
  </si>
  <si>
    <t>5002356/09</t>
  </si>
  <si>
    <t>Bollen Tony</t>
  </si>
  <si>
    <t>2036740/14</t>
  </si>
  <si>
    <t>Stesmans Edmond</t>
  </si>
  <si>
    <t>Nies Bart</t>
  </si>
  <si>
    <t>5077687/13</t>
  </si>
  <si>
    <t>Nijs Pierre &amp; Theo</t>
  </si>
  <si>
    <t>2074079/14</t>
  </si>
  <si>
    <t>Steenbergen Stefan</t>
  </si>
  <si>
    <t>2064737/14</t>
  </si>
  <si>
    <t>Martens Tony</t>
  </si>
  <si>
    <t>5005034/11</t>
  </si>
  <si>
    <t>Beckers Jean</t>
  </si>
  <si>
    <t>5030896/12</t>
  </si>
  <si>
    <t>2022040/14</t>
  </si>
  <si>
    <t>2022187/14</t>
  </si>
  <si>
    <t>Vluggen Alex</t>
  </si>
  <si>
    <t>5068913/11</t>
  </si>
  <si>
    <t>Platteeuw - Noels Kurt &amp; Gert</t>
  </si>
  <si>
    <t>Masset - Delaruelle</t>
  </si>
  <si>
    <t>Houben Jean</t>
  </si>
  <si>
    <t>2185052/15</t>
  </si>
  <si>
    <t>2227730/15</t>
  </si>
  <si>
    <t>2090027/14</t>
  </si>
  <si>
    <t>Bosmans - leekens</t>
  </si>
  <si>
    <t>5100060/13</t>
  </si>
  <si>
    <t>Bosmans - Leekens</t>
  </si>
  <si>
    <t>5112162/12</t>
  </si>
  <si>
    <t>2013524/14</t>
  </si>
  <si>
    <t>Bertrand Jozef</t>
  </si>
  <si>
    <t>Rutten</t>
  </si>
  <si>
    <t>2181221/15</t>
  </si>
  <si>
    <t>Palmers Marcel</t>
  </si>
  <si>
    <t>Schroyen - Henderix</t>
  </si>
  <si>
    <t>5010918/13</t>
  </si>
  <si>
    <t>Van Hertem - Schuurmans</t>
  </si>
  <si>
    <t>5010138/13</t>
  </si>
  <si>
    <t>5072575/11</t>
  </si>
  <si>
    <t>Schuer Georges</t>
  </si>
  <si>
    <t>Christiaens Nico</t>
  </si>
  <si>
    <t>Waltwilder</t>
  </si>
  <si>
    <t>5149913/13</t>
  </si>
  <si>
    <t>Stassen Etienne</t>
  </si>
  <si>
    <t>2017751/14</t>
  </si>
  <si>
    <t>2234664/15</t>
  </si>
  <si>
    <t>2040474/14</t>
  </si>
  <si>
    <t>Vanempten Jos</t>
  </si>
  <si>
    <t>Lindekens Johan</t>
  </si>
  <si>
    <t>Vandebroek Lucien</t>
  </si>
  <si>
    <t>Lekens Alida</t>
  </si>
  <si>
    <t>5053849/13</t>
  </si>
  <si>
    <t>2171325/15</t>
  </si>
  <si>
    <t>Welkenhuysen Patrick</t>
  </si>
  <si>
    <t>Wouters Omer</t>
  </si>
  <si>
    <t>8 vermeldingen</t>
  </si>
  <si>
    <t>6 vermeldingen</t>
  </si>
  <si>
    <t>4 vermeldingen</t>
  </si>
  <si>
    <t xml:space="preserve">4 vermeldingen </t>
  </si>
  <si>
    <t>21 punten</t>
  </si>
  <si>
    <t>26 punten</t>
  </si>
  <si>
    <t>Raets Jean-Marie &amp; Kenny</t>
  </si>
  <si>
    <t>3 vermeldingen</t>
  </si>
  <si>
    <t>Detail algemeen kampioenschap</t>
  </si>
  <si>
    <t>Snelheid Jonge duiven 1 en 2</t>
  </si>
  <si>
    <t>Kampioenenviering : zondag 14 februari 2016 in zaal 'De Kwint' in Zonhoven</t>
  </si>
  <si>
    <t>Thoné Xavier &amp; Maxim</t>
  </si>
  <si>
    <t>Algemeen kampioenschap</t>
  </si>
  <si>
    <t>Kleine halve fond jonge duiven</t>
  </si>
  <si>
    <t>Snelheid oude duiven</t>
  </si>
  <si>
    <t>Halve fond jaarduiven</t>
  </si>
  <si>
    <t>Grote halve fond oude duiven</t>
  </si>
  <si>
    <t>Kleine halve fond oude duiven</t>
  </si>
  <si>
    <t xml:space="preserve">Snelheid jonge duiven </t>
  </si>
  <si>
    <t>Grote halve fond jaarduiven</t>
  </si>
  <si>
    <t>Snelheid jaarduiven</t>
  </si>
  <si>
    <t>52 punten</t>
  </si>
  <si>
    <t>38 punten</t>
  </si>
  <si>
    <t>Fond jaarduiven</t>
  </si>
  <si>
    <t>Fond oude duiven</t>
  </si>
  <si>
    <t>40 punten</t>
  </si>
  <si>
    <t>5 vermeldingen</t>
  </si>
  <si>
    <t>Fond jonge duiven</t>
  </si>
  <si>
    <t>33 punten</t>
  </si>
  <si>
    <t>Zware fond oude duiven</t>
  </si>
  <si>
    <t>24 punten</t>
  </si>
  <si>
    <t>16 punten</t>
  </si>
  <si>
    <t>Lemmens Jean-Marie</t>
  </si>
  <si>
    <t>Thoné  Xavier &amp; Maxim</t>
  </si>
  <si>
    <t>Serré Rudi</t>
  </si>
  <si>
    <t>2186006/15</t>
  </si>
  <si>
    <t>DEFINITIEVE  UITSLAG</t>
  </si>
  <si>
    <t>45 punten</t>
  </si>
  <si>
    <t>Wed. Kempeneers Jos &amp; Wim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</si>
</sst>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00000"/>
    <numFmt numFmtId="166" formatCode="0.0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" fontId="4" fillId="34" borderId="10" xfId="0" applyNumberFormat="1" applyFont="1" applyFill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4" fontId="0" fillId="36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/>
      <protection locked="0"/>
    </xf>
    <xf numFmtId="164" fontId="0" fillId="36" borderId="10" xfId="0" applyNumberForma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36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164" fontId="0" fillId="35" borderId="0" xfId="0" applyNumberForma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/>
    </xf>
    <xf numFmtId="0" fontId="0" fillId="35" borderId="11" xfId="0" applyFont="1" applyFill="1" applyBorder="1" applyAlignment="1" applyProtection="1">
      <alignment/>
      <protection locked="0"/>
    </xf>
    <xf numFmtId="164" fontId="2" fillId="35" borderId="0" xfId="0" applyNumberFormat="1" applyFont="1" applyFill="1" applyBorder="1" applyAlignment="1" applyProtection="1">
      <alignment horizontal="right"/>
      <protection/>
    </xf>
    <xf numFmtId="164" fontId="0" fillId="35" borderId="0" xfId="0" applyNumberForma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4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164" fontId="0" fillId="36" borderId="10" xfId="0" applyNumberFormat="1" applyFont="1" applyFill="1" applyBorder="1" applyAlignment="1" applyProtection="1">
      <alignment/>
      <protection/>
    </xf>
    <xf numFmtId="164" fontId="0" fillId="36" borderId="11" xfId="0" applyNumberFormat="1" applyFont="1" applyFill="1" applyBorder="1" applyAlignment="1" applyProtection="1">
      <alignment/>
      <protection/>
    </xf>
    <xf numFmtId="164" fontId="0" fillId="36" borderId="10" xfId="0" applyNumberFormat="1" applyFont="1" applyFill="1" applyBorder="1" applyAlignment="1" applyProtection="1">
      <alignment/>
      <protection locked="0"/>
    </xf>
    <xf numFmtId="164" fontId="0" fillId="35" borderId="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/>
    </xf>
    <xf numFmtId="164" fontId="0" fillId="36" borderId="1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2" fillId="35" borderId="0" xfId="0" applyNumberFormat="1" applyFont="1" applyFill="1" applyAlignment="1" applyProtection="1">
      <alignment/>
      <protection/>
    </xf>
    <xf numFmtId="164" fontId="0" fillId="35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" fontId="0" fillId="35" borderId="0" xfId="0" applyNumberFormat="1" applyFill="1" applyBorder="1" applyAlignment="1" applyProtection="1">
      <alignment horizontal="center"/>
      <protection/>
    </xf>
    <xf numFmtId="0" fontId="4" fillId="36" borderId="11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horizontal="center"/>
      <protection/>
    </xf>
    <xf numFmtId="164" fontId="0" fillId="36" borderId="11" xfId="0" applyNumberFormat="1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4" fillId="36" borderId="10" xfId="0" applyFont="1" applyFill="1" applyBorder="1" applyAlignment="1">
      <alignment/>
    </xf>
    <xf numFmtId="164" fontId="0" fillId="36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56" applyFont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/>
    </xf>
    <xf numFmtId="164" fontId="0" fillId="36" borderId="1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3" fillId="35" borderId="0" xfId="0" applyFont="1" applyFill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35" borderId="0" xfId="0" applyFont="1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164" fontId="0" fillId="36" borderId="10" xfId="0" applyNumberForma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64" fontId="0" fillId="35" borderId="0" xfId="0" applyNumberForma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3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0" fillId="36" borderId="1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0" fillId="0" borderId="0" xfId="5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95250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0672"/>
        <a:stretch>
          <a:fillRect/>
        </a:stretch>
      </xdr:blipFill>
      <xdr:spPr>
        <a:xfrm>
          <a:off x="0" y="161925"/>
          <a:ext cx="984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40</xdr:row>
      <xdr:rowOff>114300</xdr:rowOff>
    </xdr:from>
    <xdr:to>
      <xdr:col>3</xdr:col>
      <xdr:colOff>47625</xdr:colOff>
      <xdr:row>47</xdr:row>
      <xdr:rowOff>0</xdr:rowOff>
    </xdr:to>
    <xdr:sp>
      <xdr:nvSpPr>
        <xdr:cNvPr id="2" name="Gekromde PIJL-LINKS 2"/>
        <xdr:cNvSpPr>
          <a:spLocks/>
        </xdr:cNvSpPr>
      </xdr:nvSpPr>
      <xdr:spPr>
        <a:xfrm rot="16200000">
          <a:off x="57150" y="6896100"/>
          <a:ext cx="18192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104775</xdr:rowOff>
    </xdr:from>
    <xdr:to>
      <xdr:col>1</xdr:col>
      <xdr:colOff>1266825</xdr:colOff>
      <xdr:row>42</xdr:row>
      <xdr:rowOff>152400</xdr:rowOff>
    </xdr:to>
    <xdr:sp>
      <xdr:nvSpPr>
        <xdr:cNvPr id="1" name="Gekromde PIJL-LINKS 2"/>
        <xdr:cNvSpPr>
          <a:spLocks/>
        </xdr:cNvSpPr>
      </xdr:nvSpPr>
      <xdr:spPr>
        <a:xfrm rot="16200000">
          <a:off x="57150" y="6457950"/>
          <a:ext cx="18192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1</xdr:col>
      <xdr:colOff>1209675</xdr:colOff>
      <xdr:row>93</xdr:row>
      <xdr:rowOff>47625</xdr:rowOff>
    </xdr:to>
    <xdr:sp>
      <xdr:nvSpPr>
        <xdr:cNvPr id="1" name="Gekromde PIJL-LINKS 1"/>
        <xdr:cNvSpPr>
          <a:spLocks/>
        </xdr:cNvSpPr>
      </xdr:nvSpPr>
      <xdr:spPr>
        <a:xfrm rot="16200000">
          <a:off x="0" y="14249400"/>
          <a:ext cx="18192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1552575</xdr:colOff>
      <xdr:row>52</xdr:row>
      <xdr:rowOff>47625</xdr:rowOff>
    </xdr:to>
    <xdr:sp>
      <xdr:nvSpPr>
        <xdr:cNvPr id="1" name="Gekromde PIJL-LINKS 1"/>
        <xdr:cNvSpPr>
          <a:spLocks/>
        </xdr:cNvSpPr>
      </xdr:nvSpPr>
      <xdr:spPr>
        <a:xfrm rot="16200000">
          <a:off x="0" y="7581900"/>
          <a:ext cx="18192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38100</xdr:rowOff>
    </xdr:from>
    <xdr:to>
      <xdr:col>1</xdr:col>
      <xdr:colOff>1600200</xdr:colOff>
      <xdr:row>48</xdr:row>
      <xdr:rowOff>85725</xdr:rowOff>
    </xdr:to>
    <xdr:sp>
      <xdr:nvSpPr>
        <xdr:cNvPr id="1" name="Gekromde PIJL-LINKS 1"/>
        <xdr:cNvSpPr>
          <a:spLocks/>
        </xdr:cNvSpPr>
      </xdr:nvSpPr>
      <xdr:spPr>
        <a:xfrm rot="16200000">
          <a:off x="47625" y="6953250"/>
          <a:ext cx="18192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95250</xdr:rowOff>
    </xdr:from>
    <xdr:to>
      <xdr:col>2</xdr:col>
      <xdr:colOff>171450</xdr:colOff>
      <xdr:row>34</xdr:row>
      <xdr:rowOff>142875</xdr:rowOff>
    </xdr:to>
    <xdr:sp>
      <xdr:nvSpPr>
        <xdr:cNvPr id="1" name="Gekromde PIJL-LINKS 1"/>
        <xdr:cNvSpPr>
          <a:spLocks/>
        </xdr:cNvSpPr>
      </xdr:nvSpPr>
      <xdr:spPr>
        <a:xfrm rot="16200000">
          <a:off x="38100" y="4714875"/>
          <a:ext cx="191452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85725</xdr:rowOff>
    </xdr:from>
    <xdr:to>
      <xdr:col>2</xdr:col>
      <xdr:colOff>200025</xdr:colOff>
      <xdr:row>60</xdr:row>
      <xdr:rowOff>133350</xdr:rowOff>
    </xdr:to>
    <xdr:sp>
      <xdr:nvSpPr>
        <xdr:cNvPr id="1" name="Gekromde PIJL-LINKS 1"/>
        <xdr:cNvSpPr>
          <a:spLocks/>
        </xdr:cNvSpPr>
      </xdr:nvSpPr>
      <xdr:spPr>
        <a:xfrm rot="16200000">
          <a:off x="66675" y="8972550"/>
          <a:ext cx="22383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1</xdr:col>
      <xdr:colOff>1590675</xdr:colOff>
      <xdr:row>87</xdr:row>
      <xdr:rowOff>47625</xdr:rowOff>
    </xdr:to>
    <xdr:sp>
      <xdr:nvSpPr>
        <xdr:cNvPr id="1" name="Gekromde PIJL-LINKS 1"/>
        <xdr:cNvSpPr>
          <a:spLocks/>
        </xdr:cNvSpPr>
      </xdr:nvSpPr>
      <xdr:spPr>
        <a:xfrm rot="16200000">
          <a:off x="0" y="13687425"/>
          <a:ext cx="1819275" cy="1019175"/>
        </a:xfrm>
        <a:prstGeom prst="curvedLeftArrow">
          <a:avLst>
            <a:gd name="adj1" fmla="val 21990"/>
            <a:gd name="adj2" fmla="val 43000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304800</xdr:colOff>
      <xdr:row>37</xdr:row>
      <xdr:rowOff>9525</xdr:rowOff>
    </xdr:from>
    <xdr:to>
      <xdr:col>33</xdr:col>
      <xdr:colOff>295275</xdr:colOff>
      <xdr:row>43</xdr:row>
      <xdr:rowOff>142875</xdr:rowOff>
    </xdr:to>
    <xdr:sp>
      <xdr:nvSpPr>
        <xdr:cNvPr id="1" name="Gekromde PIJL-LINKS 1"/>
        <xdr:cNvSpPr>
          <a:spLocks/>
        </xdr:cNvSpPr>
      </xdr:nvSpPr>
      <xdr:spPr>
        <a:xfrm rot="5400000" flipH="1">
          <a:off x="6134100" y="6057900"/>
          <a:ext cx="1819275" cy="1104900"/>
        </a:xfrm>
        <a:prstGeom prst="curvedLeftArrow">
          <a:avLst>
            <a:gd name="adj1" fmla="val 19634"/>
            <a:gd name="adj2" fmla="val 42407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M31"/>
  <sheetViews>
    <sheetView tabSelected="1" zoomScalePageLayoutView="0" workbookViewId="0" topLeftCell="A1">
      <selection activeCell="D33" sqref="D33"/>
    </sheetView>
  </sheetViews>
  <sheetFormatPr defaultColWidth="9.140625" defaultRowHeight="12.75"/>
  <sheetData>
    <row r="23" spans="7:9" ht="23.25">
      <c r="G23" s="127" t="s">
        <v>207</v>
      </c>
      <c r="I23" s="126"/>
    </row>
    <row r="28" ht="15.75">
      <c r="B28" s="100"/>
    </row>
    <row r="30" spans="3:13" ht="18">
      <c r="C30" s="130" t="s">
        <v>181</v>
      </c>
      <c r="E30" s="129"/>
      <c r="F30" s="129"/>
      <c r="G30" s="129"/>
      <c r="H30" s="129"/>
      <c r="I30" s="129"/>
      <c r="J30" s="129"/>
      <c r="K30" s="129"/>
      <c r="L30" s="129"/>
      <c r="M30" s="129"/>
    </row>
    <row r="31" spans="6:13" ht="18">
      <c r="F31" s="129"/>
      <c r="G31" s="129"/>
      <c r="H31" s="129"/>
      <c r="I31" s="129"/>
      <c r="J31" s="129"/>
      <c r="K31" s="129"/>
      <c r="L31" s="129"/>
      <c r="M31" s="1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4.140625" style="0" customWidth="1"/>
    <col min="3" max="3" width="24.57421875" style="0" customWidth="1"/>
    <col min="4" max="4" width="26.7109375" style="0" customWidth="1"/>
  </cols>
  <sheetData>
    <row r="2" ht="35.25">
      <c r="B2" s="96" t="s">
        <v>183</v>
      </c>
    </row>
    <row r="5" spans="1:5" ht="23.25">
      <c r="A5" s="99">
        <v>1</v>
      </c>
      <c r="B5" s="111" t="s">
        <v>152</v>
      </c>
      <c r="C5" s="123" t="s">
        <v>100</v>
      </c>
      <c r="D5" s="123" t="s">
        <v>171</v>
      </c>
      <c r="E5" s="123"/>
    </row>
    <row r="6" ht="12.75">
      <c r="A6" s="65"/>
    </row>
    <row r="7" spans="1:5" ht="18">
      <c r="A7" s="98">
        <v>2</v>
      </c>
      <c r="B7" s="95" t="s">
        <v>80</v>
      </c>
      <c r="C7" s="95" t="s">
        <v>46</v>
      </c>
      <c r="D7" s="95" t="s">
        <v>172</v>
      </c>
      <c r="E7" s="95" t="s">
        <v>199</v>
      </c>
    </row>
    <row r="8" ht="12.75">
      <c r="A8" s="65"/>
    </row>
    <row r="9" spans="1:5" ht="15.75">
      <c r="A9" s="97">
        <v>3</v>
      </c>
      <c r="B9" s="104" t="s">
        <v>182</v>
      </c>
      <c r="C9" s="105" t="s">
        <v>46</v>
      </c>
      <c r="D9" s="104" t="s">
        <v>172</v>
      </c>
      <c r="E9" s="104" t="s">
        <v>193</v>
      </c>
    </row>
    <row r="10" ht="12.75">
      <c r="A10" s="65"/>
    </row>
    <row r="11" spans="1:5" ht="12.75">
      <c r="A11" s="65">
        <v>4</v>
      </c>
      <c r="B11" s="66" t="s">
        <v>94</v>
      </c>
      <c r="C11" s="66" t="s">
        <v>95</v>
      </c>
      <c r="D11" s="66" t="s">
        <v>172</v>
      </c>
      <c r="E11" s="66" t="s">
        <v>196</v>
      </c>
    </row>
    <row r="12" spans="1:3" ht="12.75">
      <c r="A12" s="65"/>
      <c r="C12" s="63"/>
    </row>
    <row r="13" spans="1:5" ht="12.75">
      <c r="A13" s="65">
        <v>5</v>
      </c>
      <c r="B13" t="s">
        <v>127</v>
      </c>
      <c r="C13" t="s">
        <v>59</v>
      </c>
      <c r="D13" t="s">
        <v>172</v>
      </c>
      <c r="E13" s="66" t="s">
        <v>208</v>
      </c>
    </row>
    <row r="14" spans="1:5" ht="12.75">
      <c r="A14" s="65"/>
      <c r="C14" s="28"/>
      <c r="D14" s="29"/>
      <c r="E14" s="29"/>
    </row>
    <row r="15" spans="1:5" ht="12.75">
      <c r="A15" s="65">
        <v>6</v>
      </c>
      <c r="B15" t="s">
        <v>143</v>
      </c>
      <c r="C15" t="s">
        <v>67</v>
      </c>
      <c r="D15" s="120" t="s">
        <v>197</v>
      </c>
      <c r="E15" s="29"/>
    </row>
    <row r="16" spans="1:5" ht="12.75">
      <c r="A16" s="65"/>
      <c r="D16" s="29"/>
      <c r="E16" s="29"/>
    </row>
    <row r="17" spans="1:5" ht="12.75">
      <c r="A17" s="65">
        <v>7</v>
      </c>
      <c r="B17" t="s">
        <v>93</v>
      </c>
      <c r="C17" t="s">
        <v>59</v>
      </c>
      <c r="D17" s="29" t="s">
        <v>174</v>
      </c>
      <c r="E17" s="29" t="s">
        <v>175</v>
      </c>
    </row>
    <row r="18" spans="1:5" ht="12.75">
      <c r="A18" s="65"/>
      <c r="D18" s="63"/>
      <c r="E18" s="63"/>
    </row>
    <row r="19" spans="1:5" ht="12.75">
      <c r="A19" s="65">
        <v>8</v>
      </c>
      <c r="B19" t="s">
        <v>62</v>
      </c>
      <c r="C19" s="46" t="s">
        <v>59</v>
      </c>
      <c r="D19" s="29" t="s">
        <v>173</v>
      </c>
      <c r="E19" s="29" t="s">
        <v>176</v>
      </c>
    </row>
    <row r="20" spans="1:5" ht="12.75">
      <c r="A20" s="65"/>
      <c r="C20" s="46"/>
      <c r="D20" s="63"/>
      <c r="E20" s="63"/>
    </row>
    <row r="21" spans="1:5" ht="12.75">
      <c r="A21" s="65">
        <v>9</v>
      </c>
      <c r="B21" t="s">
        <v>65</v>
      </c>
      <c r="C21" s="46" t="s">
        <v>59</v>
      </c>
      <c r="D21" s="29" t="s">
        <v>173</v>
      </c>
      <c r="E21" s="120" t="s">
        <v>199</v>
      </c>
    </row>
    <row r="22" spans="1:3" ht="12.75">
      <c r="A22" s="65"/>
      <c r="C22" s="63"/>
    </row>
    <row r="23" spans="1:5" ht="12.75">
      <c r="A23" s="65">
        <v>10</v>
      </c>
      <c r="B23" s="66" t="s">
        <v>76</v>
      </c>
      <c r="C23" s="66" t="s">
        <v>77</v>
      </c>
      <c r="D23" t="s">
        <v>178</v>
      </c>
      <c r="E23" s="66" t="s">
        <v>202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53">
      <selection activeCell="B80" sqref="B80"/>
    </sheetView>
  </sheetViews>
  <sheetFormatPr defaultColWidth="9.140625" defaultRowHeight="12.75"/>
  <cols>
    <col min="1" max="1" width="9.140625" style="65" customWidth="1"/>
    <col min="2" max="2" width="27.28125" style="0" customWidth="1"/>
    <col min="3" max="3" width="14.57421875" style="0" customWidth="1"/>
    <col min="4" max="4" width="4.421875" style="65" customWidth="1"/>
    <col min="5" max="5" width="14.140625" style="0" customWidth="1"/>
  </cols>
  <sheetData>
    <row r="2" ht="25.5">
      <c r="B2" s="64" t="s">
        <v>179</v>
      </c>
    </row>
    <row r="5" spans="1:6" ht="12.75">
      <c r="A5" s="65">
        <v>1</v>
      </c>
      <c r="B5" t="s">
        <v>152</v>
      </c>
      <c r="C5" s="18" t="s">
        <v>100</v>
      </c>
      <c r="D5" s="106"/>
      <c r="E5" t="s">
        <v>171</v>
      </c>
      <c r="F5" t="s">
        <v>192</v>
      </c>
    </row>
    <row r="7" spans="1:5" ht="12.75">
      <c r="A7"/>
      <c r="D7" s="107">
        <v>3</v>
      </c>
      <c r="E7" t="s">
        <v>184</v>
      </c>
    </row>
    <row r="8" spans="1:5" ht="12.75">
      <c r="A8"/>
      <c r="D8" s="107">
        <v>4</v>
      </c>
      <c r="E8" t="s">
        <v>185</v>
      </c>
    </row>
    <row r="9" spans="1:10" ht="12.75">
      <c r="A9"/>
      <c r="D9" s="107">
        <v>6</v>
      </c>
      <c r="E9" t="s">
        <v>186</v>
      </c>
      <c r="J9" s="65"/>
    </row>
    <row r="10" spans="1:12" ht="12.75">
      <c r="A10"/>
      <c r="D10" s="107">
        <v>6</v>
      </c>
      <c r="E10" t="s">
        <v>187</v>
      </c>
      <c r="J10" s="65"/>
      <c r="L10" s="18"/>
    </row>
    <row r="11" spans="1:12" ht="12.75">
      <c r="A11"/>
      <c r="D11" s="107">
        <v>7</v>
      </c>
      <c r="E11" t="s">
        <v>188</v>
      </c>
      <c r="J11" s="65"/>
      <c r="L11" s="18"/>
    </row>
    <row r="12" spans="1:12" ht="12.75">
      <c r="A12"/>
      <c r="D12" s="107">
        <v>8</v>
      </c>
      <c r="E12" t="s">
        <v>189</v>
      </c>
      <c r="J12" s="65"/>
      <c r="L12" s="18"/>
    </row>
    <row r="13" spans="1:12" ht="12.75">
      <c r="A13"/>
      <c r="D13" s="107">
        <v>8</v>
      </c>
      <c r="E13" t="s">
        <v>190</v>
      </c>
      <c r="J13" s="65"/>
      <c r="L13" s="18"/>
    </row>
    <row r="14" spans="1:12" ht="12.75">
      <c r="A14"/>
      <c r="D14" s="107">
        <v>10</v>
      </c>
      <c r="E14" t="s">
        <v>191</v>
      </c>
      <c r="J14" s="65"/>
      <c r="L14" s="18"/>
    </row>
    <row r="15" spans="1:12" ht="12.75">
      <c r="A15"/>
      <c r="D15" s="107"/>
      <c r="J15" s="65"/>
      <c r="L15" s="112"/>
    </row>
    <row r="16" spans="1:12" ht="12.75">
      <c r="A16" s="65">
        <v>2</v>
      </c>
      <c r="B16" t="s">
        <v>80</v>
      </c>
      <c r="C16" t="s">
        <v>46</v>
      </c>
      <c r="E16" t="s">
        <v>172</v>
      </c>
      <c r="F16" t="s">
        <v>199</v>
      </c>
      <c r="J16" s="65"/>
      <c r="L16" s="112"/>
    </row>
    <row r="17" spans="10:12" ht="12.75">
      <c r="J17" s="65"/>
      <c r="L17" s="112"/>
    </row>
    <row r="18" spans="3:12" ht="12.75">
      <c r="C18" s="28"/>
      <c r="D18" s="107">
        <v>1</v>
      </c>
      <c r="E18" t="s">
        <v>185</v>
      </c>
      <c r="J18" s="65"/>
      <c r="L18" s="112"/>
    </row>
    <row r="19" spans="3:12" ht="12.75">
      <c r="C19" s="28"/>
      <c r="D19" s="107">
        <v>2</v>
      </c>
      <c r="E19" t="s">
        <v>187</v>
      </c>
      <c r="J19" s="65"/>
      <c r="L19" s="112"/>
    </row>
    <row r="20" spans="3:12" ht="12.75">
      <c r="C20" s="28"/>
      <c r="D20" s="107">
        <v>6</v>
      </c>
      <c r="E20" t="s">
        <v>194</v>
      </c>
      <c r="J20" s="65"/>
      <c r="L20" s="112"/>
    </row>
    <row r="21" spans="3:12" ht="12.75">
      <c r="C21" s="28"/>
      <c r="D21" s="107">
        <v>6</v>
      </c>
      <c r="E21" t="s">
        <v>198</v>
      </c>
      <c r="J21" s="65"/>
      <c r="L21" s="112"/>
    </row>
    <row r="22" spans="3:12" ht="12.75">
      <c r="C22" s="28"/>
      <c r="D22" s="107">
        <v>8</v>
      </c>
      <c r="E22" t="s">
        <v>186</v>
      </c>
      <c r="J22" s="65"/>
      <c r="L22" s="112"/>
    </row>
    <row r="23" spans="3:12" ht="12.75">
      <c r="C23" s="28"/>
      <c r="D23" s="107">
        <v>10</v>
      </c>
      <c r="E23" t="s">
        <v>200</v>
      </c>
      <c r="J23" s="65"/>
      <c r="L23" s="112"/>
    </row>
    <row r="24" spans="1:12" ht="12.75">
      <c r="A24"/>
      <c r="D24" s="107"/>
      <c r="J24" s="65"/>
      <c r="L24" s="112"/>
    </row>
    <row r="25" spans="1:12" ht="12.75">
      <c r="A25" s="65">
        <v>3</v>
      </c>
      <c r="B25" t="s">
        <v>182</v>
      </c>
      <c r="C25" s="63" t="s">
        <v>46</v>
      </c>
      <c r="D25" s="108"/>
      <c r="E25" t="s">
        <v>172</v>
      </c>
      <c r="F25" t="s">
        <v>193</v>
      </c>
      <c r="J25" s="65"/>
      <c r="L25" s="112"/>
    </row>
    <row r="26" spans="12:14" ht="12.75">
      <c r="L26" s="65"/>
      <c r="N26" s="18"/>
    </row>
    <row r="27" spans="4:14" ht="12.75">
      <c r="D27" s="107">
        <v>1</v>
      </c>
      <c r="E27" t="s">
        <v>194</v>
      </c>
      <c r="L27" s="65"/>
      <c r="N27" s="18"/>
    </row>
    <row r="28" spans="4:14" ht="12.75">
      <c r="D28" s="107">
        <v>3</v>
      </c>
      <c r="E28" t="s">
        <v>190</v>
      </c>
      <c r="L28" s="65"/>
      <c r="N28" s="18"/>
    </row>
    <row r="29" spans="4:5" ht="12.75">
      <c r="D29" s="107">
        <v>7</v>
      </c>
      <c r="E29" t="s">
        <v>191</v>
      </c>
    </row>
    <row r="30" spans="4:5" ht="12.75">
      <c r="D30" s="107">
        <v>7</v>
      </c>
      <c r="E30" t="s">
        <v>184</v>
      </c>
    </row>
    <row r="31" spans="4:5" ht="12.75">
      <c r="D31" s="107">
        <v>10</v>
      </c>
      <c r="E31" t="s">
        <v>189</v>
      </c>
    </row>
    <row r="32" spans="4:5" ht="12.75">
      <c r="D32" s="107">
        <v>10</v>
      </c>
      <c r="E32" t="s">
        <v>195</v>
      </c>
    </row>
    <row r="34" spans="1:6" ht="12.75">
      <c r="A34" s="65">
        <v>4</v>
      </c>
      <c r="B34" t="s">
        <v>94</v>
      </c>
      <c r="C34" t="s">
        <v>95</v>
      </c>
      <c r="E34" t="s">
        <v>172</v>
      </c>
      <c r="F34" t="s">
        <v>196</v>
      </c>
    </row>
    <row r="35" spans="3:4" ht="12.75">
      <c r="C35" s="63"/>
      <c r="D35" s="108"/>
    </row>
    <row r="36" spans="3:5" ht="12.75">
      <c r="C36" s="28"/>
      <c r="D36" s="107">
        <v>4</v>
      </c>
      <c r="E36" t="s">
        <v>188</v>
      </c>
    </row>
    <row r="37" spans="3:5" ht="12.75">
      <c r="C37" s="28"/>
      <c r="D37" s="107">
        <v>6</v>
      </c>
      <c r="E37" t="s">
        <v>190</v>
      </c>
    </row>
    <row r="38" spans="3:5" ht="12.75">
      <c r="C38" s="28"/>
      <c r="D38" s="107">
        <v>7</v>
      </c>
      <c r="E38" t="s">
        <v>189</v>
      </c>
    </row>
    <row r="39" spans="3:5" ht="12.75">
      <c r="C39" s="28"/>
      <c r="D39" s="107">
        <v>7</v>
      </c>
      <c r="E39" t="s">
        <v>186</v>
      </c>
    </row>
    <row r="40" spans="3:5" ht="12.75">
      <c r="C40" s="28"/>
      <c r="D40" s="107">
        <v>8</v>
      </c>
      <c r="E40" t="s">
        <v>184</v>
      </c>
    </row>
    <row r="41" spans="3:5" ht="12.75">
      <c r="C41" s="28"/>
      <c r="D41" s="107">
        <v>8</v>
      </c>
      <c r="E41" t="s">
        <v>187</v>
      </c>
    </row>
    <row r="43" spans="1:6" ht="12.75">
      <c r="A43" s="65">
        <v>5</v>
      </c>
      <c r="B43" t="s">
        <v>127</v>
      </c>
      <c r="C43" t="s">
        <v>59</v>
      </c>
      <c r="E43" t="s">
        <v>172</v>
      </c>
      <c r="F43" t="s">
        <v>208</v>
      </c>
    </row>
    <row r="45" spans="4:5" ht="12.75">
      <c r="D45" s="106">
        <v>2</v>
      </c>
      <c r="E45" s="63" t="s">
        <v>194</v>
      </c>
    </row>
    <row r="46" spans="4:5" ht="12.75">
      <c r="D46" s="106">
        <v>3</v>
      </c>
      <c r="E46" s="63" t="s">
        <v>200</v>
      </c>
    </row>
    <row r="47" spans="4:5" ht="12.75">
      <c r="D47" s="106">
        <v>9</v>
      </c>
      <c r="E47" s="63" t="s">
        <v>191</v>
      </c>
    </row>
    <row r="48" spans="4:5" ht="12.75">
      <c r="D48" s="106">
        <v>9</v>
      </c>
      <c r="E48" s="63" t="s">
        <v>190</v>
      </c>
    </row>
    <row r="49" spans="4:5" ht="12.75">
      <c r="D49" s="106">
        <v>10</v>
      </c>
      <c r="E49" s="63" t="s">
        <v>185</v>
      </c>
    </row>
    <row r="50" spans="4:5" ht="12.75">
      <c r="D50" s="106">
        <v>12</v>
      </c>
      <c r="E50" s="63" t="s">
        <v>189</v>
      </c>
    </row>
    <row r="51" spans="3:4" ht="12.75">
      <c r="C51" s="63"/>
      <c r="D51" s="108"/>
    </row>
    <row r="52" spans="1:6" ht="12.75">
      <c r="A52" s="65">
        <v>6</v>
      </c>
      <c r="B52" t="s">
        <v>143</v>
      </c>
      <c r="C52" s="28" t="s">
        <v>67</v>
      </c>
      <c r="D52" s="107"/>
      <c r="E52" s="113" t="s">
        <v>197</v>
      </c>
      <c r="F52" s="113" t="s">
        <v>201</v>
      </c>
    </row>
    <row r="53" spans="3:6" ht="12.75">
      <c r="C53" s="46"/>
      <c r="D53" s="109"/>
      <c r="E53" s="63"/>
      <c r="F53" s="63"/>
    </row>
    <row r="54" spans="3:5" ht="12.75">
      <c r="C54" s="28"/>
      <c r="D54" s="106">
        <v>2</v>
      </c>
      <c r="E54" s="63" t="s">
        <v>198</v>
      </c>
    </row>
    <row r="55" spans="3:5" ht="12.75">
      <c r="C55" s="28"/>
      <c r="D55" s="106">
        <v>3</v>
      </c>
      <c r="E55" s="63" t="s">
        <v>187</v>
      </c>
    </row>
    <row r="56" spans="3:5" ht="12.75">
      <c r="C56" s="28"/>
      <c r="D56" s="106">
        <v>4</v>
      </c>
      <c r="E56" s="63" t="s">
        <v>186</v>
      </c>
    </row>
    <row r="57" spans="3:5" ht="12.75">
      <c r="C57" s="28"/>
      <c r="D57" s="106">
        <v>5</v>
      </c>
      <c r="E57" s="63" t="s">
        <v>188</v>
      </c>
    </row>
    <row r="58" spans="4:5" ht="12.75">
      <c r="D58" s="106">
        <v>10</v>
      </c>
      <c r="E58" s="63" t="s">
        <v>190</v>
      </c>
    </row>
    <row r="60" spans="1:6" ht="12.75">
      <c r="A60" s="65">
        <v>7</v>
      </c>
      <c r="B60" t="s">
        <v>93</v>
      </c>
      <c r="C60" s="28" t="s">
        <v>59</v>
      </c>
      <c r="D60" s="107"/>
      <c r="E60" s="29" t="s">
        <v>174</v>
      </c>
      <c r="F60" s="29" t="s">
        <v>175</v>
      </c>
    </row>
    <row r="61" spans="3:6" ht="12.75">
      <c r="C61" s="46"/>
      <c r="D61" s="109"/>
      <c r="E61" s="63"/>
      <c r="F61" s="63"/>
    </row>
    <row r="62" spans="4:5" ht="12.75">
      <c r="D62" s="107">
        <v>3</v>
      </c>
      <c r="E62" s="63" t="s">
        <v>191</v>
      </c>
    </row>
    <row r="63" spans="4:5" ht="12.75">
      <c r="D63" s="107">
        <v>3</v>
      </c>
      <c r="E63" s="63" t="s">
        <v>189</v>
      </c>
    </row>
    <row r="64" spans="4:5" ht="12.75">
      <c r="D64" s="107">
        <v>5</v>
      </c>
      <c r="E64" s="63" t="s">
        <v>186</v>
      </c>
    </row>
    <row r="65" spans="4:5" ht="12.75">
      <c r="D65" s="107">
        <v>10</v>
      </c>
      <c r="E65" s="63" t="s">
        <v>184</v>
      </c>
    </row>
    <row r="66" spans="4:6" ht="12.75">
      <c r="D66" s="109"/>
      <c r="E66" s="63"/>
      <c r="F66" s="63"/>
    </row>
    <row r="67" spans="1:6" ht="12.75">
      <c r="A67" s="65">
        <v>8</v>
      </c>
      <c r="B67" t="s">
        <v>62</v>
      </c>
      <c r="C67" s="46" t="s">
        <v>59</v>
      </c>
      <c r="D67" s="109"/>
      <c r="E67" s="29" t="s">
        <v>173</v>
      </c>
      <c r="F67" s="29" t="s">
        <v>176</v>
      </c>
    </row>
    <row r="68" spans="3:6" ht="12.75">
      <c r="C68" s="46"/>
      <c r="D68" s="109"/>
      <c r="E68" s="63"/>
      <c r="F68" s="63"/>
    </row>
    <row r="69" spans="4:5" ht="12.75">
      <c r="D69" s="107">
        <v>6</v>
      </c>
      <c r="E69" t="s">
        <v>185</v>
      </c>
    </row>
    <row r="70" spans="4:5" ht="12.75">
      <c r="D70" s="107">
        <v>6</v>
      </c>
      <c r="E70" t="s">
        <v>184</v>
      </c>
    </row>
    <row r="71" spans="4:5" ht="12.75">
      <c r="D71" s="107">
        <v>6</v>
      </c>
      <c r="E71" t="s">
        <v>188</v>
      </c>
    </row>
    <row r="72" spans="4:5" ht="12.75">
      <c r="D72" s="107">
        <v>8</v>
      </c>
      <c r="E72" t="s">
        <v>191</v>
      </c>
    </row>
    <row r="73" spans="3:6" ht="12.75">
      <c r="C73" s="46"/>
      <c r="D73" s="109"/>
      <c r="E73" s="63"/>
      <c r="F73" s="63"/>
    </row>
    <row r="74" spans="1:6" ht="12.75">
      <c r="A74" s="65">
        <v>9</v>
      </c>
      <c r="B74" t="s">
        <v>65</v>
      </c>
      <c r="C74" s="46" t="s">
        <v>59</v>
      </c>
      <c r="D74" s="109"/>
      <c r="E74" s="29" t="s">
        <v>173</v>
      </c>
      <c r="F74" s="113" t="s">
        <v>199</v>
      </c>
    </row>
    <row r="75" spans="3:6" ht="12.75">
      <c r="C75" s="46"/>
      <c r="D75" s="109"/>
      <c r="E75" s="63"/>
      <c r="F75" s="63"/>
    </row>
    <row r="76" spans="4:5" ht="12.75">
      <c r="D76" s="107">
        <v>7</v>
      </c>
      <c r="E76" t="s">
        <v>187</v>
      </c>
    </row>
    <row r="77" spans="4:5" ht="12.75">
      <c r="D77" s="107">
        <v>7</v>
      </c>
      <c r="E77" t="s">
        <v>190</v>
      </c>
    </row>
    <row r="78" spans="4:5" ht="12.75">
      <c r="D78" s="107">
        <v>9</v>
      </c>
      <c r="E78" t="s">
        <v>184</v>
      </c>
    </row>
    <row r="79" spans="4:5" ht="12.75">
      <c r="D79" s="107">
        <v>10</v>
      </c>
      <c r="E79" t="s">
        <v>198</v>
      </c>
    </row>
    <row r="80" spans="3:4" ht="12.75">
      <c r="C80" s="63"/>
      <c r="D80" s="108"/>
    </row>
    <row r="81" spans="1:6" ht="12.75">
      <c r="A81" s="65">
        <v>10</v>
      </c>
      <c r="B81" t="s">
        <v>76</v>
      </c>
      <c r="C81" s="66" t="s">
        <v>77</v>
      </c>
      <c r="D81" s="110"/>
      <c r="E81" t="s">
        <v>178</v>
      </c>
      <c r="F81" t="s">
        <v>202</v>
      </c>
    </row>
    <row r="83" spans="4:5" ht="12.75">
      <c r="D83" s="107">
        <v>4</v>
      </c>
      <c r="E83" t="s">
        <v>194</v>
      </c>
    </row>
    <row r="84" spans="4:5" ht="12.75">
      <c r="D84" s="107">
        <v>4</v>
      </c>
      <c r="E84" s="63" t="s">
        <v>200</v>
      </c>
    </row>
    <row r="85" spans="4:5" ht="12.75">
      <c r="D85" s="107">
        <v>8</v>
      </c>
      <c r="E85" t="s">
        <v>195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3"/>
  <sheetViews>
    <sheetView zoomScalePageLayoutView="0" workbookViewId="0" topLeftCell="A1">
      <selection activeCell="H18" sqref="H18"/>
    </sheetView>
  </sheetViews>
  <sheetFormatPr defaultColWidth="8.8515625" defaultRowHeight="12.75"/>
  <cols>
    <col min="1" max="1" width="4.00390625" style="17" bestFit="1" customWidth="1"/>
    <col min="2" max="2" width="23.8515625" style="17" customWidth="1"/>
    <col min="3" max="3" width="20.57421875" style="17" customWidth="1"/>
    <col min="4" max="4" width="8.8515625" style="17" customWidth="1"/>
    <col min="5" max="5" width="8.8515625" style="67" customWidth="1"/>
    <col min="6" max="16384" width="8.8515625" style="17" customWidth="1"/>
  </cols>
  <sheetData>
    <row r="1" spans="1:3" ht="18" customHeight="1">
      <c r="A1" s="21"/>
      <c r="B1" s="22" t="s">
        <v>10</v>
      </c>
      <c r="C1" s="22"/>
    </row>
    <row r="2" spans="1:3" ht="12.75" customHeight="1">
      <c r="A2" s="21"/>
      <c r="B2" s="22"/>
      <c r="C2" s="22"/>
    </row>
    <row r="3" spans="1:5" s="19" customFormat="1" ht="12.75">
      <c r="A3" s="23" t="s">
        <v>6</v>
      </c>
      <c r="B3" s="3" t="s">
        <v>5</v>
      </c>
      <c r="C3" s="3" t="s">
        <v>7</v>
      </c>
      <c r="D3" s="37" t="s">
        <v>21</v>
      </c>
      <c r="E3" s="83" t="s">
        <v>22</v>
      </c>
    </row>
    <row r="4" spans="1:5" s="19" customFormat="1" ht="12.75">
      <c r="A4" s="23"/>
      <c r="B4" s="3"/>
      <c r="C4" s="3"/>
      <c r="E4" s="68"/>
    </row>
    <row r="5" spans="1:53" s="19" customFormat="1" ht="12.75">
      <c r="A5" s="26">
        <v>1</v>
      </c>
      <c r="B5" s="11" t="s">
        <v>80</v>
      </c>
      <c r="C5" s="11" t="s">
        <v>46</v>
      </c>
      <c r="D5" s="15">
        <v>16</v>
      </c>
      <c r="E5" s="16">
        <v>51.2679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s="19" customFormat="1" ht="12.75">
      <c r="A6" s="26">
        <v>2</v>
      </c>
      <c r="B6" s="11" t="s">
        <v>60</v>
      </c>
      <c r="C6" s="11" t="s">
        <v>61</v>
      </c>
      <c r="D6" s="15">
        <v>16</v>
      </c>
      <c r="E6" s="16">
        <v>58.415800000000004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" ht="12.75">
      <c r="A7" s="26">
        <v>3</v>
      </c>
      <c r="B7" s="11" t="s">
        <v>78</v>
      </c>
      <c r="C7" s="11" t="s">
        <v>79</v>
      </c>
      <c r="D7" s="15">
        <v>16</v>
      </c>
      <c r="E7" s="16">
        <v>70.9718</v>
      </c>
    </row>
    <row r="8" spans="1:53" ht="12.75">
      <c r="A8" s="26">
        <v>4</v>
      </c>
      <c r="B8" s="11" t="s">
        <v>152</v>
      </c>
      <c r="C8" s="11" t="s">
        <v>100</v>
      </c>
      <c r="D8" s="15">
        <v>16</v>
      </c>
      <c r="E8" s="16">
        <v>79.73899999999999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" ht="12.75">
      <c r="A9" s="26">
        <v>5</v>
      </c>
      <c r="B9" s="11" t="s">
        <v>47</v>
      </c>
      <c r="C9" s="11" t="s">
        <v>48</v>
      </c>
      <c r="D9" s="15">
        <v>16</v>
      </c>
      <c r="E9" s="16">
        <v>103.46820000000001</v>
      </c>
    </row>
    <row r="10" spans="1:5" ht="12.75">
      <c r="A10" s="26">
        <v>6</v>
      </c>
      <c r="B10" s="11" t="s">
        <v>62</v>
      </c>
      <c r="C10" s="11" t="s">
        <v>59</v>
      </c>
      <c r="D10" s="15">
        <v>16</v>
      </c>
      <c r="E10" s="16">
        <v>103.8431</v>
      </c>
    </row>
    <row r="11" spans="1:53" ht="12.75">
      <c r="A11" s="26">
        <v>7</v>
      </c>
      <c r="B11" s="11" t="s">
        <v>98</v>
      </c>
      <c r="C11" s="11" t="s">
        <v>48</v>
      </c>
      <c r="D11" s="15">
        <v>16</v>
      </c>
      <c r="E11" s="16">
        <v>118.14340000000001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" ht="12.75">
      <c r="A12" s="26">
        <v>8</v>
      </c>
      <c r="B12" s="10" t="s">
        <v>177</v>
      </c>
      <c r="C12" s="11" t="s">
        <v>72</v>
      </c>
      <c r="D12" s="15">
        <v>16</v>
      </c>
      <c r="E12" s="16">
        <v>122.138</v>
      </c>
    </row>
    <row r="13" spans="1:5" ht="12.75">
      <c r="A13" s="26">
        <v>9</v>
      </c>
      <c r="B13" s="11" t="s">
        <v>41</v>
      </c>
      <c r="C13" s="11" t="s">
        <v>42</v>
      </c>
      <c r="D13" s="15">
        <v>15</v>
      </c>
      <c r="E13" s="16">
        <v>130.1126</v>
      </c>
    </row>
    <row r="14" spans="1:53" s="70" customFormat="1" ht="12.75">
      <c r="A14" s="26">
        <v>10</v>
      </c>
      <c r="B14" s="11" t="s">
        <v>127</v>
      </c>
      <c r="C14" s="11" t="s">
        <v>59</v>
      </c>
      <c r="D14" s="15">
        <v>11</v>
      </c>
      <c r="E14" s="16">
        <v>117.5484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</row>
    <row r="15" spans="1:5" s="29" customFormat="1" ht="12.75">
      <c r="A15" s="28"/>
      <c r="B15" s="28"/>
      <c r="C15" s="28"/>
      <c r="E15" s="32"/>
    </row>
    <row r="16" spans="1:5" s="29" customFormat="1" ht="15">
      <c r="A16" s="28"/>
      <c r="B16" s="33" t="s">
        <v>11</v>
      </c>
      <c r="C16" s="28"/>
      <c r="E16" s="32"/>
    </row>
    <row r="17" spans="1:5" s="29" customFormat="1" ht="12.75">
      <c r="A17" s="28"/>
      <c r="B17" s="28"/>
      <c r="C17" s="28"/>
      <c r="E17" s="32"/>
    </row>
    <row r="18" spans="1:53" ht="12.75">
      <c r="A18" s="26">
        <v>1</v>
      </c>
      <c r="B18" s="114" t="s">
        <v>203</v>
      </c>
      <c r="C18" s="11" t="s">
        <v>48</v>
      </c>
      <c r="D18" s="61">
        <v>16</v>
      </c>
      <c r="E18" s="27">
        <v>88.9855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" ht="12.75">
      <c r="A19" s="26">
        <v>2</v>
      </c>
      <c r="B19" s="11" t="s">
        <v>98</v>
      </c>
      <c r="C19" s="11" t="s">
        <v>48</v>
      </c>
      <c r="D19" s="61">
        <v>16</v>
      </c>
      <c r="E19" s="27">
        <v>115.5431</v>
      </c>
    </row>
    <row r="20" spans="1:5" ht="12.75">
      <c r="A20" s="26">
        <v>3</v>
      </c>
      <c r="B20" s="11" t="s">
        <v>93</v>
      </c>
      <c r="C20" s="11" t="s">
        <v>59</v>
      </c>
      <c r="D20" s="61">
        <v>16</v>
      </c>
      <c r="E20" s="27">
        <v>118.90139999999998</v>
      </c>
    </row>
    <row r="21" spans="1:53" ht="12.75">
      <c r="A21" s="26">
        <v>4</v>
      </c>
      <c r="B21" s="10" t="s">
        <v>83</v>
      </c>
      <c r="C21" s="10" t="s">
        <v>42</v>
      </c>
      <c r="D21" s="61">
        <v>16</v>
      </c>
      <c r="E21" s="27">
        <v>130.62429999999998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12.75">
      <c r="A22" s="26">
        <v>5</v>
      </c>
      <c r="B22" s="11" t="s">
        <v>123</v>
      </c>
      <c r="C22" s="11" t="s">
        <v>46</v>
      </c>
      <c r="D22" s="61">
        <v>16</v>
      </c>
      <c r="E22" s="27">
        <v>133.05020000000002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" ht="12.75">
      <c r="A23" s="26">
        <v>6</v>
      </c>
      <c r="B23" s="11" t="s">
        <v>164</v>
      </c>
      <c r="C23" s="11" t="s">
        <v>37</v>
      </c>
      <c r="D23" s="61">
        <v>16</v>
      </c>
      <c r="E23" s="27">
        <v>143.3408</v>
      </c>
    </row>
    <row r="24" spans="1:53" ht="12.75">
      <c r="A24" s="26">
        <v>7</v>
      </c>
      <c r="B24" s="114" t="s">
        <v>182</v>
      </c>
      <c r="C24" s="10" t="s">
        <v>46</v>
      </c>
      <c r="D24" s="61">
        <v>15</v>
      </c>
      <c r="E24" s="27">
        <v>139.26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" ht="12.75">
      <c r="A25" s="26">
        <v>8</v>
      </c>
      <c r="B25" s="11" t="s">
        <v>62</v>
      </c>
      <c r="C25" s="11" t="s">
        <v>59</v>
      </c>
      <c r="D25" s="61">
        <v>14</v>
      </c>
      <c r="E25" s="27">
        <v>141.1219</v>
      </c>
    </row>
    <row r="26" spans="1:5" ht="12.75">
      <c r="A26" s="26">
        <v>9</v>
      </c>
      <c r="B26" s="11" t="s">
        <v>127</v>
      </c>
      <c r="C26" s="11" t="s">
        <v>59</v>
      </c>
      <c r="D26" s="61">
        <v>12</v>
      </c>
      <c r="E26" s="27">
        <v>149.9217</v>
      </c>
    </row>
    <row r="27" spans="1:5" ht="12.75">
      <c r="A27" s="26">
        <v>10</v>
      </c>
      <c r="B27" s="10" t="s">
        <v>152</v>
      </c>
      <c r="C27" s="10" t="s">
        <v>100</v>
      </c>
      <c r="D27" s="61">
        <v>11</v>
      </c>
      <c r="E27" s="27">
        <v>65.28410000000001</v>
      </c>
    </row>
    <row r="28" spans="1:5" ht="12.75">
      <c r="A28" s="26">
        <v>11</v>
      </c>
      <c r="B28" s="11" t="s">
        <v>60</v>
      </c>
      <c r="C28" s="11" t="s">
        <v>61</v>
      </c>
      <c r="D28" s="61">
        <v>8</v>
      </c>
      <c r="E28" s="27">
        <v>68.9058</v>
      </c>
    </row>
    <row r="29" spans="1:5" s="29" customFormat="1" ht="12.75">
      <c r="A29" s="28"/>
      <c r="E29" s="32"/>
    </row>
    <row r="30" spans="1:5" s="29" customFormat="1" ht="15.75">
      <c r="A30" s="28"/>
      <c r="B30" s="35" t="s">
        <v>180</v>
      </c>
      <c r="E30" s="32"/>
    </row>
    <row r="31" spans="1:5" s="29" customFormat="1" ht="12.75">
      <c r="A31" s="28"/>
      <c r="E31" s="32"/>
    </row>
    <row r="32" spans="1:5" ht="12.75">
      <c r="A32" s="26">
        <v>1</v>
      </c>
      <c r="B32" s="10" t="s">
        <v>45</v>
      </c>
      <c r="C32" s="10" t="s">
        <v>44</v>
      </c>
      <c r="D32" s="61">
        <v>16</v>
      </c>
      <c r="E32" s="27">
        <v>118.92109999999998</v>
      </c>
    </row>
    <row r="33" spans="1:5" ht="12.75">
      <c r="A33" s="26">
        <v>2</v>
      </c>
      <c r="B33" s="31" t="s">
        <v>150</v>
      </c>
      <c r="C33" s="31" t="s">
        <v>53</v>
      </c>
      <c r="D33" s="61">
        <v>16</v>
      </c>
      <c r="E33" s="27">
        <v>124.93820000000001</v>
      </c>
    </row>
    <row r="34" spans="1:5" ht="12.75">
      <c r="A34" s="26">
        <v>3</v>
      </c>
      <c r="B34" s="11" t="s">
        <v>93</v>
      </c>
      <c r="C34" s="11" t="s">
        <v>59</v>
      </c>
      <c r="D34" s="61">
        <v>15</v>
      </c>
      <c r="E34" s="27">
        <v>104.2601</v>
      </c>
    </row>
    <row r="35" spans="1:5" ht="12.75">
      <c r="A35" s="53">
        <v>4</v>
      </c>
      <c r="B35" s="10" t="s">
        <v>73</v>
      </c>
      <c r="C35" s="10" t="s">
        <v>42</v>
      </c>
      <c r="D35" s="61">
        <v>15</v>
      </c>
      <c r="E35" s="27">
        <v>119.4177</v>
      </c>
    </row>
    <row r="36" spans="1:5" ht="12.75">
      <c r="A36" s="26">
        <v>5</v>
      </c>
      <c r="B36" s="11" t="s">
        <v>163</v>
      </c>
      <c r="C36" s="11" t="s">
        <v>39</v>
      </c>
      <c r="D36" s="61">
        <v>15</v>
      </c>
      <c r="E36" s="27">
        <v>151.13490000000002</v>
      </c>
    </row>
    <row r="37" spans="1:5" ht="12.75">
      <c r="A37" s="26">
        <v>6</v>
      </c>
      <c r="B37" s="10" t="s">
        <v>177</v>
      </c>
      <c r="C37" s="11" t="s">
        <v>72</v>
      </c>
      <c r="D37" s="61">
        <v>14</v>
      </c>
      <c r="E37" s="27">
        <v>51.3289</v>
      </c>
    </row>
    <row r="38" spans="1:5" ht="12.75">
      <c r="A38" s="53">
        <v>7</v>
      </c>
      <c r="B38" s="11" t="s">
        <v>94</v>
      </c>
      <c r="C38" s="11" t="s">
        <v>95</v>
      </c>
      <c r="D38" s="61">
        <v>14</v>
      </c>
      <c r="E38" s="27">
        <v>106.24320000000002</v>
      </c>
    </row>
    <row r="39" spans="1:5" ht="12.75">
      <c r="A39" s="26">
        <v>8</v>
      </c>
      <c r="B39" s="11" t="s">
        <v>152</v>
      </c>
      <c r="C39" s="11" t="s">
        <v>100</v>
      </c>
      <c r="D39" s="61">
        <v>13</v>
      </c>
      <c r="E39" s="27">
        <v>62.324</v>
      </c>
    </row>
    <row r="40" spans="1:5" ht="12.75">
      <c r="A40" s="26">
        <v>9</v>
      </c>
      <c r="B40" s="11" t="s">
        <v>82</v>
      </c>
      <c r="C40" s="11" t="s">
        <v>70</v>
      </c>
      <c r="D40" s="61">
        <v>13</v>
      </c>
      <c r="E40" s="27">
        <v>65.7361</v>
      </c>
    </row>
    <row r="41" spans="1:5" ht="12.75">
      <c r="A41" s="53">
        <v>10</v>
      </c>
      <c r="B41" s="114" t="s">
        <v>182</v>
      </c>
      <c r="C41" s="11" t="s">
        <v>46</v>
      </c>
      <c r="D41" s="61">
        <v>13</v>
      </c>
      <c r="E41" s="27">
        <v>93.0438</v>
      </c>
    </row>
    <row r="42" spans="1:5" ht="12.75">
      <c r="A42" s="26">
        <v>11</v>
      </c>
      <c r="B42" s="10" t="s">
        <v>164</v>
      </c>
      <c r="C42" s="10" t="s">
        <v>37</v>
      </c>
      <c r="D42" s="61">
        <v>13</v>
      </c>
      <c r="E42" s="27">
        <v>125.0176</v>
      </c>
    </row>
    <row r="43" spans="1:5" ht="12.75">
      <c r="A43" s="26">
        <v>12</v>
      </c>
      <c r="B43" s="11" t="s">
        <v>127</v>
      </c>
      <c r="C43" s="11" t="s">
        <v>59</v>
      </c>
      <c r="D43" s="61">
        <v>13</v>
      </c>
      <c r="E43" s="27">
        <v>126.9358</v>
      </c>
    </row>
  </sheetData>
  <sheetProtection selectLockedCells="1"/>
  <conditionalFormatting sqref="D5:D14">
    <cfRule type="cellIs" priority="1" dxfId="0" operator="lessThan">
      <formula>8</formula>
    </cfRule>
  </conditionalFormatting>
  <printOptions/>
  <pageMargins left="0.2362204724409449" right="0.35433070866141736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0"/>
  <sheetViews>
    <sheetView zoomScalePageLayoutView="0" workbookViewId="0" topLeftCell="A1">
      <selection activeCell="A40" sqref="A40"/>
    </sheetView>
  </sheetViews>
  <sheetFormatPr defaultColWidth="8.8515625" defaultRowHeight="12.75"/>
  <cols>
    <col min="1" max="1" width="4.00390625" style="17" bestFit="1" customWidth="1"/>
    <col min="2" max="2" width="25.8515625" style="17" customWidth="1"/>
    <col min="3" max="3" width="20.57421875" style="17" customWidth="1"/>
    <col min="4" max="4" width="8.8515625" style="17" customWidth="1"/>
    <col min="5" max="5" width="9.421875" style="17" customWidth="1"/>
    <col min="6" max="16384" width="8.8515625" style="17" customWidth="1"/>
  </cols>
  <sheetData>
    <row r="1" spans="1:3" ht="15">
      <c r="A1" s="21"/>
      <c r="B1" s="22" t="s">
        <v>12</v>
      </c>
      <c r="C1" s="22"/>
    </row>
    <row r="2" spans="1:3" ht="15">
      <c r="A2" s="21"/>
      <c r="B2" s="22"/>
      <c r="C2" s="22"/>
    </row>
    <row r="3" spans="1:5" s="19" customFormat="1" ht="12.75">
      <c r="A3" s="23" t="s">
        <v>6</v>
      </c>
      <c r="B3" s="3" t="s">
        <v>5</v>
      </c>
      <c r="C3" s="3" t="s">
        <v>7</v>
      </c>
      <c r="D3" s="37" t="s">
        <v>21</v>
      </c>
      <c r="E3" s="83" t="s">
        <v>22</v>
      </c>
    </row>
    <row r="4" s="19" customFormat="1" ht="12.75">
      <c r="A4" s="23"/>
    </row>
    <row r="5" spans="1:54" s="19" customFormat="1" ht="12.75">
      <c r="A5" s="26">
        <v>1</v>
      </c>
      <c r="B5" s="11" t="s">
        <v>68</v>
      </c>
      <c r="C5" s="11" t="s">
        <v>38</v>
      </c>
      <c r="D5" s="61">
        <v>12</v>
      </c>
      <c r="E5" s="74">
        <v>36.3979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9" customFormat="1" ht="12.75">
      <c r="A6" s="26">
        <v>2</v>
      </c>
      <c r="B6" s="11" t="s">
        <v>137</v>
      </c>
      <c r="C6" s="11" t="s">
        <v>87</v>
      </c>
      <c r="D6" s="61">
        <v>12</v>
      </c>
      <c r="E6" s="74">
        <v>37.3722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2.75">
      <c r="A7" s="26">
        <v>3</v>
      </c>
      <c r="B7" s="11" t="s">
        <v>165</v>
      </c>
      <c r="C7" s="11" t="s">
        <v>53</v>
      </c>
      <c r="D7" s="61">
        <v>12</v>
      </c>
      <c r="E7" s="74">
        <v>40.1078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26">
        <v>4</v>
      </c>
      <c r="B8" s="11" t="s">
        <v>94</v>
      </c>
      <c r="C8" s="11" t="s">
        <v>95</v>
      </c>
      <c r="D8" s="71">
        <v>12</v>
      </c>
      <c r="E8" s="74">
        <v>42.513200000000005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1:5" ht="12.75">
      <c r="A9" s="26">
        <v>5</v>
      </c>
      <c r="B9" s="11" t="s">
        <v>66</v>
      </c>
      <c r="C9" s="11" t="s">
        <v>67</v>
      </c>
      <c r="D9" s="61">
        <v>12</v>
      </c>
      <c r="E9" s="74">
        <v>73.7372</v>
      </c>
    </row>
    <row r="10" spans="1:5" ht="12.75">
      <c r="A10" s="26">
        <v>6</v>
      </c>
      <c r="B10" s="11" t="s">
        <v>62</v>
      </c>
      <c r="C10" s="11" t="s">
        <v>59</v>
      </c>
      <c r="D10" s="61">
        <v>12</v>
      </c>
      <c r="E10" s="74">
        <v>77.40889999999999</v>
      </c>
    </row>
    <row r="11" spans="1:5" ht="12.75">
      <c r="A11" s="26">
        <v>7</v>
      </c>
      <c r="B11" s="11" t="s">
        <v>152</v>
      </c>
      <c r="C11" s="11" t="s">
        <v>100</v>
      </c>
      <c r="D11" s="61">
        <v>12</v>
      </c>
      <c r="E11" s="74">
        <v>83.90740000000001</v>
      </c>
    </row>
    <row r="12" spans="1:5" ht="12.75">
      <c r="A12" s="26">
        <v>8</v>
      </c>
      <c r="B12" s="11" t="s">
        <v>164</v>
      </c>
      <c r="C12" s="11" t="s">
        <v>37</v>
      </c>
      <c r="D12" s="61">
        <v>12</v>
      </c>
      <c r="E12" s="74">
        <v>95.8005</v>
      </c>
    </row>
    <row r="13" spans="1:5" ht="12.75">
      <c r="A13" s="26">
        <v>9</v>
      </c>
      <c r="B13" s="11" t="s">
        <v>159</v>
      </c>
      <c r="C13" s="11" t="s">
        <v>69</v>
      </c>
      <c r="D13" s="61">
        <v>12</v>
      </c>
      <c r="E13" s="74">
        <v>106.18719999999999</v>
      </c>
    </row>
    <row r="14" spans="1:54" s="20" customFormat="1" ht="12.75">
      <c r="A14" s="26">
        <v>10</v>
      </c>
      <c r="B14" s="114" t="s">
        <v>50</v>
      </c>
      <c r="C14" s="114" t="s">
        <v>51</v>
      </c>
      <c r="D14" s="122">
        <v>12</v>
      </c>
      <c r="E14" s="74">
        <v>121.6625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" s="29" customFormat="1" ht="12.75">
      <c r="A15" s="28"/>
      <c r="B15" s="28"/>
      <c r="C15" s="28"/>
      <c r="E15" s="75"/>
    </row>
    <row r="16" spans="1:5" s="29" customFormat="1" ht="15">
      <c r="A16" s="28"/>
      <c r="B16" s="33" t="s">
        <v>13</v>
      </c>
      <c r="C16" s="28"/>
      <c r="E16" s="75"/>
    </row>
    <row r="17" spans="1:5" s="29" customFormat="1" ht="12.75">
      <c r="A17" s="28"/>
      <c r="B17" s="28"/>
      <c r="C17" s="28"/>
      <c r="E17" s="75"/>
    </row>
    <row r="18" spans="1:54" ht="12.75">
      <c r="A18" s="26">
        <v>1</v>
      </c>
      <c r="B18" s="10" t="s">
        <v>50</v>
      </c>
      <c r="C18" s="10" t="s">
        <v>51</v>
      </c>
      <c r="D18" s="61">
        <v>12</v>
      </c>
      <c r="E18" s="74">
        <v>40.464999999999996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26">
        <v>2</v>
      </c>
      <c r="B19" s="11" t="s">
        <v>41</v>
      </c>
      <c r="C19" s="11" t="s">
        <v>42</v>
      </c>
      <c r="D19" s="61">
        <v>12</v>
      </c>
      <c r="E19" s="74">
        <v>58.67890000000001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" ht="12.75">
      <c r="A20" s="26">
        <v>3</v>
      </c>
      <c r="B20" s="10" t="s">
        <v>177</v>
      </c>
      <c r="C20" s="10" t="s">
        <v>72</v>
      </c>
      <c r="D20" s="61">
        <v>12</v>
      </c>
      <c r="E20" s="74">
        <v>59.16809999999999</v>
      </c>
    </row>
    <row r="21" spans="1:5" ht="12.75">
      <c r="A21" s="26">
        <v>4</v>
      </c>
      <c r="B21" s="11" t="s">
        <v>66</v>
      </c>
      <c r="C21" s="11" t="s">
        <v>67</v>
      </c>
      <c r="D21" s="61">
        <v>12</v>
      </c>
      <c r="E21" s="74">
        <v>63.8227</v>
      </c>
    </row>
    <row r="22" spans="1:54" ht="12.75">
      <c r="A22" s="26">
        <v>5</v>
      </c>
      <c r="B22" s="11" t="s">
        <v>93</v>
      </c>
      <c r="C22" s="11" t="s">
        <v>59</v>
      </c>
      <c r="D22" s="61">
        <v>12</v>
      </c>
      <c r="E22" s="74">
        <v>96.343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75">
      <c r="A23" s="26">
        <v>6</v>
      </c>
      <c r="B23" s="11" t="s">
        <v>152</v>
      </c>
      <c r="C23" s="11" t="s">
        <v>100</v>
      </c>
      <c r="D23" s="61">
        <v>12</v>
      </c>
      <c r="E23" s="74">
        <v>97.2631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" ht="12.75">
      <c r="A24" s="26">
        <v>7</v>
      </c>
      <c r="B24" s="11" t="s">
        <v>94</v>
      </c>
      <c r="C24" s="11" t="s">
        <v>95</v>
      </c>
      <c r="D24" s="61">
        <v>12</v>
      </c>
      <c r="E24" s="74">
        <v>104.417</v>
      </c>
    </row>
    <row r="25" spans="1:5" ht="12.75">
      <c r="A25" s="26">
        <v>8</v>
      </c>
      <c r="B25" s="11" t="s">
        <v>80</v>
      </c>
      <c r="C25" s="11" t="s">
        <v>46</v>
      </c>
      <c r="D25" s="61">
        <v>12</v>
      </c>
      <c r="E25" s="74">
        <v>129.6898</v>
      </c>
    </row>
    <row r="26" spans="1:54" ht="12.75">
      <c r="A26" s="26">
        <v>9</v>
      </c>
      <c r="B26" s="11" t="s">
        <v>159</v>
      </c>
      <c r="C26" s="11" t="s">
        <v>69</v>
      </c>
      <c r="D26" s="61">
        <v>11</v>
      </c>
      <c r="E26" s="74">
        <v>36.3883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" ht="12.75">
      <c r="A27" s="26">
        <v>10</v>
      </c>
      <c r="B27" s="11" t="s">
        <v>137</v>
      </c>
      <c r="C27" s="11" t="s">
        <v>87</v>
      </c>
      <c r="D27" s="61">
        <v>11</v>
      </c>
      <c r="E27" s="74">
        <v>70.41409999999999</v>
      </c>
    </row>
    <row r="28" spans="1:5" s="29" customFormat="1" ht="12.75">
      <c r="A28" s="28"/>
      <c r="E28" s="75"/>
    </row>
    <row r="29" spans="1:5" s="29" customFormat="1" ht="15">
      <c r="A29" s="28"/>
      <c r="B29" s="119" t="s">
        <v>36</v>
      </c>
      <c r="E29" s="75"/>
    </row>
    <row r="30" spans="1:5" s="29" customFormat="1" ht="12.75">
      <c r="A30" s="28"/>
      <c r="E30" s="75"/>
    </row>
    <row r="31" spans="1:5" ht="12.75">
      <c r="A31" s="26">
        <v>1</v>
      </c>
      <c r="B31" s="11" t="s">
        <v>150</v>
      </c>
      <c r="C31" s="11" t="s">
        <v>53</v>
      </c>
      <c r="D31" s="15">
        <v>6</v>
      </c>
      <c r="E31" s="72">
        <v>18.2318</v>
      </c>
    </row>
    <row r="32" spans="1:5" ht="12.75">
      <c r="A32" s="53">
        <v>2</v>
      </c>
      <c r="B32" s="31" t="s">
        <v>82</v>
      </c>
      <c r="C32" s="31" t="s">
        <v>70</v>
      </c>
      <c r="D32" s="30">
        <v>6</v>
      </c>
      <c r="E32" s="73">
        <v>29.8357</v>
      </c>
    </row>
    <row r="33" spans="1:5" ht="12.75">
      <c r="A33" s="26">
        <v>3</v>
      </c>
      <c r="B33" s="11" t="s">
        <v>152</v>
      </c>
      <c r="C33" s="11" t="s">
        <v>100</v>
      </c>
      <c r="D33" s="15">
        <v>6</v>
      </c>
      <c r="E33" s="72">
        <v>45.0416</v>
      </c>
    </row>
    <row r="34" spans="1:5" ht="12.75">
      <c r="A34" s="53">
        <v>4</v>
      </c>
      <c r="B34" s="11" t="s">
        <v>104</v>
      </c>
      <c r="C34" s="11" t="s">
        <v>46</v>
      </c>
      <c r="D34" s="15">
        <v>6</v>
      </c>
      <c r="E34" s="72">
        <v>59.645599999999995</v>
      </c>
    </row>
    <row r="35" spans="1:5" ht="12.75">
      <c r="A35" s="26">
        <v>5</v>
      </c>
      <c r="B35" s="11" t="s">
        <v>86</v>
      </c>
      <c r="C35" s="11" t="s">
        <v>70</v>
      </c>
      <c r="D35" s="15">
        <v>6</v>
      </c>
      <c r="E35" s="72">
        <v>64.387</v>
      </c>
    </row>
    <row r="36" spans="1:5" ht="12.75">
      <c r="A36" s="53">
        <v>6</v>
      </c>
      <c r="B36" s="11" t="s">
        <v>62</v>
      </c>
      <c r="C36" s="11" t="s">
        <v>59</v>
      </c>
      <c r="D36" s="15">
        <v>6</v>
      </c>
      <c r="E36" s="72">
        <v>92.3846</v>
      </c>
    </row>
    <row r="37" spans="1:5" ht="12.75">
      <c r="A37" s="26">
        <v>7</v>
      </c>
      <c r="B37" s="114" t="s">
        <v>204</v>
      </c>
      <c r="C37" s="11" t="s">
        <v>46</v>
      </c>
      <c r="D37" s="15">
        <v>5</v>
      </c>
      <c r="E37" s="72">
        <v>13.266200000000001</v>
      </c>
    </row>
    <row r="38" spans="1:5" ht="12.75">
      <c r="A38" s="53">
        <v>8</v>
      </c>
      <c r="B38" s="11" t="s">
        <v>94</v>
      </c>
      <c r="C38" s="11" t="s">
        <v>95</v>
      </c>
      <c r="D38" s="15">
        <v>5</v>
      </c>
      <c r="E38" s="72">
        <v>20.2584</v>
      </c>
    </row>
    <row r="39" spans="1:5" ht="12.75">
      <c r="A39" s="26">
        <v>9</v>
      </c>
      <c r="B39" s="10" t="s">
        <v>65</v>
      </c>
      <c r="C39" s="10" t="s">
        <v>59</v>
      </c>
      <c r="D39" s="15">
        <v>5</v>
      </c>
      <c r="E39" s="72">
        <v>30.799</v>
      </c>
    </row>
    <row r="40" spans="1:5" ht="12.75">
      <c r="A40" s="115">
        <v>10</v>
      </c>
      <c r="B40" s="11" t="s">
        <v>93</v>
      </c>
      <c r="C40" s="11" t="s">
        <v>59</v>
      </c>
      <c r="D40" s="15">
        <v>5</v>
      </c>
      <c r="E40" s="72">
        <v>35.2979</v>
      </c>
    </row>
  </sheetData>
  <sheetProtection/>
  <conditionalFormatting sqref="D31:D40">
    <cfRule type="cellIs" priority="1" dxfId="0" operator="lessThan">
      <formula>3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selection activeCell="E27" sqref="E27"/>
    </sheetView>
  </sheetViews>
  <sheetFormatPr defaultColWidth="8.8515625" defaultRowHeight="12.75"/>
  <cols>
    <col min="1" max="1" width="4.00390625" style="17" bestFit="1" customWidth="1"/>
    <col min="2" max="2" width="22.7109375" style="17" customWidth="1"/>
    <col min="3" max="3" width="20.57421875" style="17" customWidth="1"/>
    <col min="4" max="16384" width="8.8515625" style="17" customWidth="1"/>
  </cols>
  <sheetData>
    <row r="1" spans="1:3" ht="15">
      <c r="A1" s="21"/>
      <c r="B1" s="22" t="s">
        <v>14</v>
      </c>
      <c r="C1" s="22"/>
    </row>
    <row r="2" spans="1:3" ht="15">
      <c r="A2" s="21"/>
      <c r="B2" s="22"/>
      <c r="C2" s="22"/>
    </row>
    <row r="3" spans="1:5" s="19" customFormat="1" ht="12.75">
      <c r="A3" s="23" t="s">
        <v>6</v>
      </c>
      <c r="B3" s="3" t="s">
        <v>5</v>
      </c>
      <c r="C3" s="3" t="s">
        <v>7</v>
      </c>
      <c r="D3" s="37" t="s">
        <v>21</v>
      </c>
      <c r="E3" s="83" t="s">
        <v>22</v>
      </c>
    </row>
    <row r="4" spans="1:3" s="19" customFormat="1" ht="12.75">
      <c r="A4" s="23"/>
      <c r="B4" s="3"/>
      <c r="C4" s="3"/>
    </row>
    <row r="5" spans="1:54" s="19" customFormat="1" ht="12.75">
      <c r="A5" s="26">
        <v>1</v>
      </c>
      <c r="B5" s="56" t="s">
        <v>84</v>
      </c>
      <c r="C5" s="56" t="s">
        <v>43</v>
      </c>
      <c r="D5" s="62">
        <v>12</v>
      </c>
      <c r="E5" s="74">
        <v>28.2619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9" customFormat="1" ht="12.75">
      <c r="A6" s="26">
        <v>2</v>
      </c>
      <c r="B6" s="56" t="s">
        <v>80</v>
      </c>
      <c r="C6" s="56" t="s">
        <v>46</v>
      </c>
      <c r="D6" s="62">
        <v>12</v>
      </c>
      <c r="E6" s="74">
        <v>63.74139999999999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" ht="12.75">
      <c r="A7" s="26">
        <v>3</v>
      </c>
      <c r="B7" s="56" t="s">
        <v>66</v>
      </c>
      <c r="C7" s="56" t="s">
        <v>67</v>
      </c>
      <c r="D7" s="62">
        <v>12</v>
      </c>
      <c r="E7" s="74">
        <v>116.702</v>
      </c>
    </row>
    <row r="8" spans="1:54" ht="12.75">
      <c r="A8" s="26">
        <v>4</v>
      </c>
      <c r="B8" s="56" t="s">
        <v>155</v>
      </c>
      <c r="C8" s="56" t="s">
        <v>110</v>
      </c>
      <c r="D8" s="62">
        <v>12</v>
      </c>
      <c r="E8" s="74">
        <v>158.32229999999998</v>
      </c>
      <c r="F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2.75">
      <c r="A9" s="26">
        <v>5</v>
      </c>
      <c r="B9" s="56" t="s">
        <v>40</v>
      </c>
      <c r="C9" s="56" t="s">
        <v>38</v>
      </c>
      <c r="D9" s="62">
        <v>10</v>
      </c>
      <c r="E9" s="74">
        <v>42.0439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" ht="12.75">
      <c r="A10" s="26">
        <v>6</v>
      </c>
      <c r="B10" s="56" t="s">
        <v>152</v>
      </c>
      <c r="C10" s="56" t="s">
        <v>100</v>
      </c>
      <c r="D10" s="62">
        <v>10</v>
      </c>
      <c r="E10" s="74">
        <v>62.0834</v>
      </c>
    </row>
    <row r="11" spans="1:5" ht="12.75">
      <c r="A11" s="26">
        <v>7</v>
      </c>
      <c r="B11" s="56" t="s">
        <v>65</v>
      </c>
      <c r="C11" s="56" t="s">
        <v>59</v>
      </c>
      <c r="D11" s="62">
        <v>10</v>
      </c>
      <c r="E11" s="74">
        <v>64.6123</v>
      </c>
    </row>
    <row r="12" spans="1:5" ht="12.75">
      <c r="A12" s="26">
        <v>8</v>
      </c>
      <c r="B12" s="56" t="s">
        <v>94</v>
      </c>
      <c r="C12" s="56" t="s">
        <v>95</v>
      </c>
      <c r="D12" s="62">
        <v>10</v>
      </c>
      <c r="E12" s="74">
        <v>94.07809999999999</v>
      </c>
    </row>
    <row r="13" spans="1:5" ht="12.75">
      <c r="A13" s="26">
        <v>9</v>
      </c>
      <c r="B13" s="56" t="s">
        <v>136</v>
      </c>
      <c r="C13" s="56" t="s">
        <v>70</v>
      </c>
      <c r="D13" s="62">
        <v>8</v>
      </c>
      <c r="E13" s="74">
        <v>67.2409</v>
      </c>
    </row>
    <row r="14" spans="1:5" s="29" customFormat="1" ht="12.75">
      <c r="A14" s="28"/>
      <c r="B14" s="28"/>
      <c r="C14" s="28"/>
      <c r="E14" s="32"/>
    </row>
    <row r="15" spans="1:5" s="29" customFormat="1" ht="15">
      <c r="A15" s="28"/>
      <c r="B15" s="33" t="s">
        <v>15</v>
      </c>
      <c r="C15" s="28"/>
      <c r="E15" s="32"/>
    </row>
    <row r="16" spans="1:5" s="29" customFormat="1" ht="12.75">
      <c r="A16" s="28"/>
      <c r="B16" s="28"/>
      <c r="C16" s="28"/>
      <c r="E16" s="32"/>
    </row>
    <row r="17" spans="1:54" ht="12.75">
      <c r="A17" s="26">
        <v>1</v>
      </c>
      <c r="B17" s="56" t="s">
        <v>89</v>
      </c>
      <c r="C17" s="56" t="s">
        <v>90</v>
      </c>
      <c r="D17" s="61">
        <v>12</v>
      </c>
      <c r="E17" s="27">
        <v>59.6559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" ht="12.75">
      <c r="A18" s="26">
        <v>2</v>
      </c>
      <c r="B18" s="56" t="s">
        <v>125</v>
      </c>
      <c r="C18" s="56" t="s">
        <v>38</v>
      </c>
      <c r="D18" s="61">
        <v>12</v>
      </c>
      <c r="E18" s="27">
        <v>68.3693</v>
      </c>
    </row>
    <row r="19" spans="1:5" ht="12.75">
      <c r="A19" s="26">
        <v>3</v>
      </c>
      <c r="B19" s="121" t="s">
        <v>182</v>
      </c>
      <c r="C19" s="56" t="s">
        <v>46</v>
      </c>
      <c r="D19" s="61">
        <v>11</v>
      </c>
      <c r="E19" s="27">
        <v>50.6715</v>
      </c>
    </row>
    <row r="20" spans="1:5" ht="12.75">
      <c r="A20" s="26">
        <v>4</v>
      </c>
      <c r="B20" s="56" t="s">
        <v>109</v>
      </c>
      <c r="C20" s="56" t="s">
        <v>55</v>
      </c>
      <c r="D20" s="61">
        <v>11</v>
      </c>
      <c r="E20" s="27">
        <v>98.54209999999999</v>
      </c>
    </row>
    <row r="21" spans="1:5" ht="12.75">
      <c r="A21" s="26">
        <v>5</v>
      </c>
      <c r="B21" s="56" t="s">
        <v>108</v>
      </c>
      <c r="C21" s="56" t="s">
        <v>87</v>
      </c>
      <c r="D21" s="61">
        <v>10</v>
      </c>
      <c r="E21" s="27">
        <v>52.307199999999995</v>
      </c>
    </row>
    <row r="22" spans="1:54" ht="12.75">
      <c r="A22" s="26">
        <v>6</v>
      </c>
      <c r="B22" s="56" t="s">
        <v>94</v>
      </c>
      <c r="C22" s="56" t="s">
        <v>95</v>
      </c>
      <c r="D22" s="61">
        <v>10</v>
      </c>
      <c r="E22" s="27">
        <v>76.0058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75">
      <c r="A23" s="26">
        <v>7</v>
      </c>
      <c r="B23" s="56" t="s">
        <v>65</v>
      </c>
      <c r="C23" s="56" t="s">
        <v>59</v>
      </c>
      <c r="D23" s="61">
        <v>10</v>
      </c>
      <c r="E23" s="27">
        <v>83.408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75">
      <c r="A24" s="26">
        <v>8</v>
      </c>
      <c r="B24" s="56" t="s">
        <v>152</v>
      </c>
      <c r="C24" s="56" t="s">
        <v>100</v>
      </c>
      <c r="D24" s="61">
        <v>9</v>
      </c>
      <c r="E24" s="27">
        <v>42.0248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12.75">
      <c r="A25" s="26">
        <v>9</v>
      </c>
      <c r="B25" s="56" t="s">
        <v>127</v>
      </c>
      <c r="C25" s="56" t="s">
        <v>59</v>
      </c>
      <c r="D25" s="61">
        <v>9</v>
      </c>
      <c r="E25" s="27">
        <v>79.1759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" ht="12.75">
      <c r="A26" s="26">
        <v>10</v>
      </c>
      <c r="B26" s="121" t="s">
        <v>143</v>
      </c>
      <c r="C26" s="121" t="s">
        <v>67</v>
      </c>
      <c r="D26" s="122">
        <v>9</v>
      </c>
      <c r="E26" s="116">
        <v>89.1157</v>
      </c>
    </row>
    <row r="27" spans="6:11" ht="12.75">
      <c r="F27" s="117"/>
      <c r="G27" s="124"/>
      <c r="H27" s="124"/>
      <c r="I27" s="117"/>
      <c r="J27" s="118"/>
      <c r="K27" s="1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52"/>
  <sheetViews>
    <sheetView zoomScalePageLayoutView="0" workbookViewId="0" topLeftCell="A15">
      <selection activeCell="C57" sqref="C57"/>
    </sheetView>
  </sheetViews>
  <sheetFormatPr defaultColWidth="8.8515625" defaultRowHeight="12.75"/>
  <cols>
    <col min="1" max="1" width="4.00390625" style="17" bestFit="1" customWidth="1"/>
    <col min="2" max="2" width="27.57421875" style="17" customWidth="1"/>
    <col min="3" max="3" width="20.57421875" style="17" customWidth="1"/>
    <col min="4" max="4" width="8.8515625" style="17" customWidth="1"/>
    <col min="5" max="5" width="8.8515625" style="77" customWidth="1"/>
    <col min="6" max="16384" width="8.8515625" style="17" customWidth="1"/>
  </cols>
  <sheetData>
    <row r="1" spans="1:3" ht="15">
      <c r="A1" s="21"/>
      <c r="B1" s="22" t="s">
        <v>16</v>
      </c>
      <c r="C1" s="22"/>
    </row>
    <row r="2" spans="1:3" ht="15">
      <c r="A2" s="21"/>
      <c r="B2" s="22"/>
      <c r="C2" s="22"/>
    </row>
    <row r="3" spans="1:5" s="19" customFormat="1" ht="12.75">
      <c r="A3" s="23" t="s">
        <v>6</v>
      </c>
      <c r="B3" s="3" t="s">
        <v>5</v>
      </c>
      <c r="C3" s="3" t="s">
        <v>7</v>
      </c>
      <c r="D3" s="37" t="s">
        <v>21</v>
      </c>
      <c r="E3" s="83" t="s">
        <v>22</v>
      </c>
    </row>
    <row r="4" spans="1:5" s="19" customFormat="1" ht="12.75">
      <c r="A4" s="23"/>
      <c r="B4" s="3"/>
      <c r="C4" s="3"/>
      <c r="E4" s="77"/>
    </row>
    <row r="5" spans="1:50" s="19" customFormat="1" ht="12.75">
      <c r="A5" s="115">
        <v>1</v>
      </c>
      <c r="B5" s="101" t="s">
        <v>135</v>
      </c>
      <c r="C5" s="101" t="s">
        <v>110</v>
      </c>
      <c r="D5" s="102">
        <v>6</v>
      </c>
      <c r="E5" s="103">
        <v>36.4555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s="19" customFormat="1" ht="12.75">
      <c r="A6" s="115">
        <v>2</v>
      </c>
      <c r="B6" s="101" t="s">
        <v>108</v>
      </c>
      <c r="C6" s="101" t="s">
        <v>87</v>
      </c>
      <c r="D6" s="102">
        <v>6</v>
      </c>
      <c r="E6" s="103">
        <v>43.6473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" ht="12.75">
      <c r="A7" s="115">
        <v>3</v>
      </c>
      <c r="B7" s="101" t="s">
        <v>71</v>
      </c>
      <c r="C7" s="101" t="s">
        <v>57</v>
      </c>
      <c r="D7" s="102">
        <v>6</v>
      </c>
      <c r="E7" s="103">
        <v>44.3758</v>
      </c>
    </row>
    <row r="8" spans="1:5" ht="12.75">
      <c r="A8" s="115">
        <v>4</v>
      </c>
      <c r="B8" s="101" t="s">
        <v>75</v>
      </c>
      <c r="C8" s="101" t="s">
        <v>70</v>
      </c>
      <c r="D8" s="102">
        <v>6</v>
      </c>
      <c r="E8" s="103">
        <v>45.3626</v>
      </c>
    </row>
    <row r="9" spans="1:5" ht="12.75">
      <c r="A9" s="115">
        <v>5</v>
      </c>
      <c r="B9" s="101" t="s">
        <v>133</v>
      </c>
      <c r="C9" s="101" t="s">
        <v>106</v>
      </c>
      <c r="D9" s="102">
        <v>6</v>
      </c>
      <c r="E9" s="103">
        <v>50.5436</v>
      </c>
    </row>
    <row r="10" spans="1:5" ht="12.75">
      <c r="A10" s="115">
        <v>6</v>
      </c>
      <c r="B10" s="101" t="s">
        <v>109</v>
      </c>
      <c r="C10" s="101" t="s">
        <v>110</v>
      </c>
      <c r="D10" s="102">
        <v>6</v>
      </c>
      <c r="E10" s="103">
        <v>59.6534</v>
      </c>
    </row>
    <row r="11" spans="1:5" ht="12.75">
      <c r="A11" s="115">
        <v>7</v>
      </c>
      <c r="B11" s="101" t="s">
        <v>149</v>
      </c>
      <c r="C11" s="101" t="s">
        <v>63</v>
      </c>
      <c r="D11" s="102">
        <v>6</v>
      </c>
      <c r="E11" s="103">
        <v>69.53129999999999</v>
      </c>
    </row>
    <row r="12" spans="1:50" ht="12.75">
      <c r="A12" s="115">
        <v>8</v>
      </c>
      <c r="B12" s="101" t="s">
        <v>76</v>
      </c>
      <c r="C12" s="101" t="s">
        <v>77</v>
      </c>
      <c r="D12" s="102">
        <v>6</v>
      </c>
      <c r="E12" s="103">
        <v>84.58340000000001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" ht="12.75">
      <c r="A13" s="115">
        <v>9</v>
      </c>
      <c r="B13" s="101" t="s">
        <v>120</v>
      </c>
      <c r="C13" s="101" t="s">
        <v>44</v>
      </c>
      <c r="D13" s="102">
        <v>5</v>
      </c>
      <c r="E13" s="103">
        <v>22.2489</v>
      </c>
    </row>
    <row r="14" spans="1:5" ht="12.75">
      <c r="A14" s="115">
        <v>10</v>
      </c>
      <c r="B14" s="114" t="s">
        <v>182</v>
      </c>
      <c r="C14" s="101" t="s">
        <v>46</v>
      </c>
      <c r="D14" s="102">
        <v>5</v>
      </c>
      <c r="E14" s="103">
        <v>28.566399999999998</v>
      </c>
    </row>
    <row r="15" spans="1:5" s="29" customFormat="1" ht="12.75">
      <c r="A15" s="28"/>
      <c r="B15" s="28"/>
      <c r="C15" s="28"/>
      <c r="E15" s="75"/>
    </row>
    <row r="16" spans="1:5" s="29" customFormat="1" ht="15">
      <c r="A16" s="28"/>
      <c r="B16" s="33" t="s">
        <v>17</v>
      </c>
      <c r="C16" s="28"/>
      <c r="E16" s="75"/>
    </row>
    <row r="17" spans="1:5" s="29" customFormat="1" ht="12.75">
      <c r="A17" s="28"/>
      <c r="B17" s="28"/>
      <c r="C17" s="28"/>
      <c r="E17" s="75"/>
    </row>
    <row r="18" spans="1:54" ht="12.75">
      <c r="A18" s="26">
        <v>1</v>
      </c>
      <c r="B18" s="114" t="s">
        <v>182</v>
      </c>
      <c r="C18" s="11" t="s">
        <v>46</v>
      </c>
      <c r="D18" s="61">
        <v>6</v>
      </c>
      <c r="E18" s="74">
        <v>12.8477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26">
        <v>2</v>
      </c>
      <c r="B19" s="11" t="s">
        <v>127</v>
      </c>
      <c r="C19" s="11" t="s">
        <v>59</v>
      </c>
      <c r="D19" s="61">
        <v>6</v>
      </c>
      <c r="E19" s="74">
        <v>45.4613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26">
        <v>3</v>
      </c>
      <c r="B20" s="11" t="s">
        <v>149</v>
      </c>
      <c r="C20" s="11" t="s">
        <v>63</v>
      </c>
      <c r="D20" s="61">
        <v>6</v>
      </c>
      <c r="E20" s="74">
        <v>59.8158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75">
      <c r="A21" s="26">
        <v>4</v>
      </c>
      <c r="B21" s="11" t="s">
        <v>76</v>
      </c>
      <c r="C21" s="11" t="s">
        <v>77</v>
      </c>
      <c r="D21" s="61">
        <v>5</v>
      </c>
      <c r="E21" s="74">
        <v>75.72240000000001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75">
      <c r="A22" s="26">
        <v>5</v>
      </c>
      <c r="B22" s="11" t="s">
        <v>56</v>
      </c>
      <c r="C22" s="11" t="s">
        <v>57</v>
      </c>
      <c r="D22" s="61">
        <v>4</v>
      </c>
      <c r="E22" s="74">
        <v>9.1078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75">
      <c r="A23" s="26">
        <v>6</v>
      </c>
      <c r="B23" s="11" t="s">
        <v>80</v>
      </c>
      <c r="C23" s="11" t="s">
        <v>46</v>
      </c>
      <c r="D23" s="61">
        <v>4</v>
      </c>
      <c r="E23" s="74">
        <v>34.8959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75">
      <c r="A24" s="26">
        <v>7</v>
      </c>
      <c r="B24" s="11" t="s">
        <v>92</v>
      </c>
      <c r="C24" s="11" t="s">
        <v>64</v>
      </c>
      <c r="D24" s="61">
        <v>3</v>
      </c>
      <c r="E24" s="74">
        <v>44.4426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12.75">
      <c r="A25" s="115">
        <v>8</v>
      </c>
      <c r="B25" s="11" t="s">
        <v>75</v>
      </c>
      <c r="C25" s="11" t="s">
        <v>70</v>
      </c>
      <c r="D25" s="61">
        <v>3</v>
      </c>
      <c r="E25" s="74">
        <v>56.318200000000004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" s="29" customFormat="1" ht="12.75">
      <c r="A26" s="28"/>
      <c r="E26" s="75"/>
    </row>
    <row r="27" spans="1:5" s="29" customFormat="1" ht="15.75">
      <c r="A27" s="28"/>
      <c r="B27" s="35" t="s">
        <v>18</v>
      </c>
      <c r="E27" s="75"/>
    </row>
    <row r="28" spans="1:5" s="29" customFormat="1" ht="11.25" customHeight="1">
      <c r="A28" s="28"/>
      <c r="B28" s="35"/>
      <c r="E28" s="75"/>
    </row>
    <row r="29" spans="1:54" s="29" customFormat="1" ht="12.75">
      <c r="A29" s="26">
        <v>1</v>
      </c>
      <c r="B29" s="11" t="s">
        <v>54</v>
      </c>
      <c r="C29" s="11" t="s">
        <v>55</v>
      </c>
      <c r="D29" s="61">
        <v>6</v>
      </c>
      <c r="E29" s="74">
        <v>39.3286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" ht="12.75">
      <c r="A30" s="26">
        <v>2</v>
      </c>
      <c r="B30" s="11" t="s">
        <v>66</v>
      </c>
      <c r="C30" s="11" t="s">
        <v>67</v>
      </c>
      <c r="D30" s="61">
        <v>6</v>
      </c>
      <c r="E30" s="74">
        <v>46.857</v>
      </c>
    </row>
    <row r="31" spans="1:5" ht="12.75">
      <c r="A31" s="53">
        <v>3</v>
      </c>
      <c r="B31" s="31" t="s">
        <v>129</v>
      </c>
      <c r="C31" s="31" t="s">
        <v>64</v>
      </c>
      <c r="D31" s="61">
        <v>6</v>
      </c>
      <c r="E31" s="74">
        <v>61.719100000000005</v>
      </c>
    </row>
    <row r="32" spans="1:5" ht="12.75">
      <c r="A32" s="26">
        <v>4</v>
      </c>
      <c r="B32" s="11" t="s">
        <v>105</v>
      </c>
      <c r="C32" s="11" t="s">
        <v>106</v>
      </c>
      <c r="D32" s="61">
        <v>6</v>
      </c>
      <c r="E32" s="74">
        <v>67.5898</v>
      </c>
    </row>
    <row r="33" spans="1:5" ht="12.75">
      <c r="A33" s="53">
        <v>5</v>
      </c>
      <c r="B33" s="11" t="s">
        <v>91</v>
      </c>
      <c r="C33" s="11" t="s">
        <v>55</v>
      </c>
      <c r="D33" s="61">
        <v>6</v>
      </c>
      <c r="E33" s="74">
        <v>94.3529</v>
      </c>
    </row>
    <row r="34" spans="1:5" ht="12.75">
      <c r="A34" s="26">
        <v>6</v>
      </c>
      <c r="B34" s="11" t="s">
        <v>80</v>
      </c>
      <c r="C34" s="11" t="s">
        <v>46</v>
      </c>
      <c r="D34" s="61">
        <v>5</v>
      </c>
      <c r="E34" s="74">
        <v>43.2969</v>
      </c>
    </row>
    <row r="35" spans="1:5" ht="12.75">
      <c r="A35" s="53">
        <v>7</v>
      </c>
      <c r="B35" s="11" t="s">
        <v>104</v>
      </c>
      <c r="C35" s="11" t="s">
        <v>46</v>
      </c>
      <c r="D35" s="61">
        <v>5</v>
      </c>
      <c r="E35" s="74">
        <v>55.2431</v>
      </c>
    </row>
    <row r="36" spans="1:5" ht="12.75">
      <c r="A36" s="26">
        <v>8</v>
      </c>
      <c r="B36" s="11" t="s">
        <v>40</v>
      </c>
      <c r="C36" s="11" t="s">
        <v>38</v>
      </c>
      <c r="D36" s="61">
        <v>5</v>
      </c>
      <c r="E36" s="74">
        <v>58.6832</v>
      </c>
    </row>
    <row r="37" spans="1:5" ht="12.75">
      <c r="A37" s="53">
        <v>9</v>
      </c>
      <c r="B37" s="11" t="s">
        <v>86</v>
      </c>
      <c r="C37" s="11" t="s">
        <v>70</v>
      </c>
      <c r="D37" s="61">
        <v>4</v>
      </c>
      <c r="E37" s="74">
        <v>22.136</v>
      </c>
    </row>
    <row r="38" spans="1:5" ht="12.75">
      <c r="A38" s="26">
        <v>10</v>
      </c>
      <c r="B38" s="11" t="s">
        <v>65</v>
      </c>
      <c r="C38" s="11" t="s">
        <v>59</v>
      </c>
      <c r="D38" s="61">
        <v>4</v>
      </c>
      <c r="E38" s="74">
        <v>47.0407</v>
      </c>
    </row>
    <row r="41" spans="1:3" ht="15.75">
      <c r="A41" s="28"/>
      <c r="B41" s="35" t="s">
        <v>19</v>
      </c>
      <c r="C41" s="29"/>
    </row>
    <row r="42" spans="1:3" ht="12.75">
      <c r="A42" s="28"/>
      <c r="B42" s="29"/>
      <c r="C42" s="29"/>
    </row>
    <row r="43" spans="1:5" ht="12.75">
      <c r="A43" s="26">
        <v>1</v>
      </c>
      <c r="B43" s="11" t="s">
        <v>156</v>
      </c>
      <c r="C43" s="11" t="s">
        <v>157</v>
      </c>
      <c r="D43" s="61">
        <v>5</v>
      </c>
      <c r="E43" s="74">
        <v>27.6916</v>
      </c>
    </row>
    <row r="44" spans="1:5" ht="12.75">
      <c r="A44" s="53">
        <v>2</v>
      </c>
      <c r="B44" s="114" t="s">
        <v>209</v>
      </c>
      <c r="C44" s="11" t="s">
        <v>57</v>
      </c>
      <c r="D44" s="61">
        <v>5</v>
      </c>
      <c r="E44" s="74">
        <v>37.7286</v>
      </c>
    </row>
    <row r="45" spans="1:5" ht="12.75">
      <c r="A45" s="26">
        <v>3</v>
      </c>
      <c r="B45" s="11" t="s">
        <v>127</v>
      </c>
      <c r="C45" s="11" t="s">
        <v>59</v>
      </c>
      <c r="D45" s="61">
        <v>5</v>
      </c>
      <c r="E45" s="74">
        <v>41.891799999999996</v>
      </c>
    </row>
    <row r="46" spans="1:5" ht="12.75">
      <c r="A46" s="53">
        <v>4</v>
      </c>
      <c r="B46" s="10" t="s">
        <v>76</v>
      </c>
      <c r="C46" s="10" t="s">
        <v>77</v>
      </c>
      <c r="D46" s="61">
        <v>5</v>
      </c>
      <c r="E46" s="74">
        <v>68.1087</v>
      </c>
    </row>
    <row r="47" spans="1:5" ht="12.75">
      <c r="A47" s="26">
        <v>5</v>
      </c>
      <c r="B47" s="11" t="s">
        <v>88</v>
      </c>
      <c r="C47" s="11" t="s">
        <v>49</v>
      </c>
      <c r="D47" s="61">
        <v>5</v>
      </c>
      <c r="E47" s="74">
        <v>69.3419</v>
      </c>
    </row>
    <row r="48" spans="1:5" ht="12.75">
      <c r="A48" s="53">
        <v>6</v>
      </c>
      <c r="B48" s="11" t="s">
        <v>96</v>
      </c>
      <c r="C48" s="11" t="s">
        <v>70</v>
      </c>
      <c r="D48" s="61">
        <v>5</v>
      </c>
      <c r="E48" s="74">
        <v>70.9071</v>
      </c>
    </row>
    <row r="49" spans="1:5" ht="12.75">
      <c r="A49" s="26">
        <v>7</v>
      </c>
      <c r="B49" s="11" t="s">
        <v>146</v>
      </c>
      <c r="C49" s="11" t="s">
        <v>147</v>
      </c>
      <c r="D49" s="61">
        <v>4</v>
      </c>
      <c r="E49" s="74">
        <v>25.825400000000002</v>
      </c>
    </row>
    <row r="50" spans="1:5" ht="12.75">
      <c r="A50" s="53">
        <v>8</v>
      </c>
      <c r="B50" s="11" t="s">
        <v>170</v>
      </c>
      <c r="C50" s="11" t="s">
        <v>101</v>
      </c>
      <c r="D50" s="61">
        <v>4</v>
      </c>
      <c r="E50" s="74">
        <v>49.205799999999996</v>
      </c>
    </row>
    <row r="51" spans="1:5" ht="12.75">
      <c r="A51" s="26">
        <v>9</v>
      </c>
      <c r="B51" s="11" t="s">
        <v>92</v>
      </c>
      <c r="C51" s="11" t="s">
        <v>64</v>
      </c>
      <c r="D51" s="61">
        <v>4</v>
      </c>
      <c r="E51" s="74">
        <v>61.719</v>
      </c>
    </row>
    <row r="52" spans="1:5" ht="12.75">
      <c r="A52" s="115">
        <v>10</v>
      </c>
      <c r="B52" s="10" t="s">
        <v>80</v>
      </c>
      <c r="C52" s="10" t="s">
        <v>46</v>
      </c>
      <c r="D52" s="61">
        <v>3</v>
      </c>
      <c r="E52" s="74">
        <v>26.193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41">
      <selection activeCell="K52" sqref="K52"/>
    </sheetView>
  </sheetViews>
  <sheetFormatPr defaultColWidth="9.140625" defaultRowHeight="12.75"/>
  <cols>
    <col min="1" max="1" width="3.421875" style="2" customWidth="1"/>
    <col min="2" max="2" width="25.8515625" style="17" customWidth="1"/>
    <col min="3" max="3" width="15.421875" style="17" customWidth="1"/>
    <col min="4" max="4" width="12.7109375" style="17" bestFit="1" customWidth="1"/>
    <col min="5" max="5" width="9.8515625" style="3" customWidth="1"/>
    <col min="6" max="6" width="9.140625" style="82" customWidth="1"/>
  </cols>
  <sheetData>
    <row r="1" spans="1:4" ht="20.25">
      <c r="A1" s="23"/>
      <c r="B1" s="52" t="s">
        <v>26</v>
      </c>
      <c r="C1" s="36"/>
      <c r="D1" s="4"/>
    </row>
    <row r="2" spans="1:5" ht="12.75">
      <c r="A2" s="23"/>
      <c r="B2" s="4"/>
      <c r="C2" s="3"/>
      <c r="D2" s="39"/>
      <c r="E2" s="4"/>
    </row>
    <row r="3" spans="1:6" s="1" customFormat="1" ht="12.75">
      <c r="A3" s="23" t="s">
        <v>6</v>
      </c>
      <c r="B3" s="3" t="s">
        <v>5</v>
      </c>
      <c r="C3" s="3" t="s">
        <v>7</v>
      </c>
      <c r="D3" s="3" t="s">
        <v>20</v>
      </c>
      <c r="E3" s="37" t="s">
        <v>21</v>
      </c>
      <c r="F3" s="83" t="s">
        <v>22</v>
      </c>
    </row>
    <row r="4" ht="12.75">
      <c r="E4" s="42"/>
    </row>
    <row r="5" spans="1:6" s="1" customFormat="1" ht="12.75">
      <c r="A5" s="58">
        <v>1</v>
      </c>
      <c r="B5" s="41" t="s">
        <v>62</v>
      </c>
      <c r="C5" s="41" t="s">
        <v>59</v>
      </c>
      <c r="D5" s="41" t="s">
        <v>111</v>
      </c>
      <c r="E5" s="80">
        <v>8</v>
      </c>
      <c r="F5" s="81">
        <v>6.692399999999999</v>
      </c>
    </row>
    <row r="6" spans="1:6" ht="12.75">
      <c r="A6" s="58">
        <v>2</v>
      </c>
      <c r="B6" s="41" t="s">
        <v>60</v>
      </c>
      <c r="C6" s="41" t="s">
        <v>61</v>
      </c>
      <c r="D6" s="41" t="s">
        <v>128</v>
      </c>
      <c r="E6" s="80">
        <v>8</v>
      </c>
      <c r="F6" s="81">
        <v>9.9148</v>
      </c>
    </row>
    <row r="7" spans="1:6" ht="12.75">
      <c r="A7" s="58">
        <v>3</v>
      </c>
      <c r="B7" s="41" t="s">
        <v>98</v>
      </c>
      <c r="C7" s="41" t="s">
        <v>48</v>
      </c>
      <c r="D7" s="41" t="s">
        <v>154</v>
      </c>
      <c r="E7" s="80">
        <v>8</v>
      </c>
      <c r="F7" s="81">
        <v>10.8736</v>
      </c>
    </row>
    <row r="8" spans="1:6" s="63" customFormat="1" ht="12.75">
      <c r="A8" s="49"/>
      <c r="B8" s="34"/>
      <c r="C8" s="34"/>
      <c r="D8" s="34"/>
      <c r="E8" s="45"/>
      <c r="F8" s="44"/>
    </row>
    <row r="9" spans="1:6" s="46" customFormat="1" ht="15.75">
      <c r="A9" s="49"/>
      <c r="B9" s="35" t="s">
        <v>24</v>
      </c>
      <c r="C9" s="34"/>
      <c r="D9" s="34"/>
      <c r="E9" s="45"/>
      <c r="F9" s="84"/>
    </row>
    <row r="10" spans="1:6" s="46" customFormat="1" ht="12.75">
      <c r="A10" s="89"/>
      <c r="B10" s="34"/>
      <c r="C10" s="34"/>
      <c r="D10" s="34"/>
      <c r="E10" s="45"/>
      <c r="F10" s="84"/>
    </row>
    <row r="11" spans="1:6" ht="12.75">
      <c r="A11" s="60">
        <v>1</v>
      </c>
      <c r="B11" s="41" t="s">
        <v>123</v>
      </c>
      <c r="C11" s="41" t="s">
        <v>46</v>
      </c>
      <c r="D11" s="41" t="s">
        <v>124</v>
      </c>
      <c r="E11" s="79">
        <v>8</v>
      </c>
      <c r="F11" s="85">
        <v>6.660200000000001</v>
      </c>
    </row>
    <row r="12" spans="1:6" ht="12.75">
      <c r="A12" s="60">
        <v>2</v>
      </c>
      <c r="B12" s="41" t="s">
        <v>58</v>
      </c>
      <c r="C12" s="41" t="s">
        <v>59</v>
      </c>
      <c r="D12" s="41" t="s">
        <v>116</v>
      </c>
      <c r="E12" s="79">
        <v>8</v>
      </c>
      <c r="F12" s="85">
        <v>7.2756</v>
      </c>
    </row>
    <row r="13" spans="1:6" ht="12.75">
      <c r="A13" s="60">
        <v>3</v>
      </c>
      <c r="B13" s="41" t="s">
        <v>98</v>
      </c>
      <c r="C13" s="41" t="s">
        <v>48</v>
      </c>
      <c r="D13" s="41" t="s">
        <v>145</v>
      </c>
      <c r="E13" s="79">
        <v>8</v>
      </c>
      <c r="F13" s="85">
        <v>16.983600000000003</v>
      </c>
    </row>
    <row r="14" spans="1:6" ht="12.75">
      <c r="A14" s="55"/>
      <c r="B14" s="34"/>
      <c r="C14" s="34"/>
      <c r="D14" s="34"/>
      <c r="E14" s="87"/>
      <c r="F14" s="84"/>
    </row>
    <row r="15" spans="1:6" s="46" customFormat="1" ht="15.75">
      <c r="A15" s="49"/>
      <c r="B15" s="35" t="s">
        <v>25</v>
      </c>
      <c r="C15" s="34"/>
      <c r="D15" s="34"/>
      <c r="E15" s="45"/>
      <c r="F15" s="84"/>
    </row>
    <row r="16" spans="1:6" s="46" customFormat="1" ht="12.75">
      <c r="A16" s="49"/>
      <c r="B16" s="34"/>
      <c r="C16" s="34"/>
      <c r="D16" s="34"/>
      <c r="E16" s="45"/>
      <c r="F16" s="84"/>
    </row>
    <row r="17" spans="1:6" s="59" customFormat="1" ht="12.75">
      <c r="A17" s="60">
        <v>1</v>
      </c>
      <c r="B17" s="41" t="s">
        <v>169</v>
      </c>
      <c r="C17" s="41" t="s">
        <v>52</v>
      </c>
      <c r="D17" s="41" t="s">
        <v>161</v>
      </c>
      <c r="E17" s="80">
        <v>8</v>
      </c>
      <c r="F17" s="86">
        <v>16.8106</v>
      </c>
    </row>
    <row r="18" spans="1:6" ht="12.75">
      <c r="A18" s="88">
        <v>2</v>
      </c>
      <c r="B18" s="43" t="s">
        <v>93</v>
      </c>
      <c r="C18" s="43" t="s">
        <v>59</v>
      </c>
      <c r="D18" s="43" t="s">
        <v>112</v>
      </c>
      <c r="E18" s="90">
        <v>8</v>
      </c>
      <c r="F18" s="91">
        <v>19.0153</v>
      </c>
    </row>
    <row r="19" spans="1:6" ht="12.75">
      <c r="A19" s="60">
        <v>3</v>
      </c>
      <c r="B19" s="41" t="s">
        <v>97</v>
      </c>
      <c r="C19" s="41" t="s">
        <v>81</v>
      </c>
      <c r="D19" s="41" t="s">
        <v>139</v>
      </c>
      <c r="E19" s="80">
        <v>8</v>
      </c>
      <c r="F19" s="86">
        <v>24.739000000000004</v>
      </c>
    </row>
    <row r="21" spans="2:6" ht="15.75">
      <c r="B21" s="35" t="s">
        <v>28</v>
      </c>
      <c r="E21"/>
      <c r="F21"/>
    </row>
    <row r="22" spans="4:6" ht="12.75">
      <c r="D22" s="19"/>
      <c r="E22"/>
      <c r="F22"/>
    </row>
    <row r="23" spans="1:6" ht="12.75">
      <c r="A23" s="2" t="s">
        <v>6</v>
      </c>
      <c r="B23" s="19" t="s">
        <v>5</v>
      </c>
      <c r="C23" s="19" t="s">
        <v>7</v>
      </c>
      <c r="D23" s="19" t="s">
        <v>20</v>
      </c>
      <c r="E23" s="37" t="s">
        <v>21</v>
      </c>
      <c r="F23" s="83" t="s">
        <v>22</v>
      </c>
    </row>
    <row r="24" spans="4:6" ht="12.75">
      <c r="D24" s="19"/>
      <c r="E24"/>
      <c r="F24"/>
    </row>
    <row r="25" spans="1:6" ht="12.75">
      <c r="A25" s="93">
        <v>1</v>
      </c>
      <c r="B25" s="57" t="s">
        <v>166</v>
      </c>
      <c r="C25" s="57" t="s">
        <v>99</v>
      </c>
      <c r="D25" s="76" t="s">
        <v>167</v>
      </c>
      <c r="E25" s="92">
        <v>4</v>
      </c>
      <c r="F25" s="128">
        <v>0.6243000000000001</v>
      </c>
    </row>
    <row r="26" spans="1:6" ht="12.75">
      <c r="A26" s="93">
        <v>2</v>
      </c>
      <c r="B26" s="57" t="s">
        <v>68</v>
      </c>
      <c r="C26" s="57" t="s">
        <v>38</v>
      </c>
      <c r="D26" s="76" t="s">
        <v>114</v>
      </c>
      <c r="E26" s="92">
        <v>4</v>
      </c>
      <c r="F26" s="128">
        <v>2.0643000000000002</v>
      </c>
    </row>
    <row r="27" spans="1:6" ht="12.75">
      <c r="A27" s="93">
        <v>3</v>
      </c>
      <c r="B27" s="57" t="s">
        <v>143</v>
      </c>
      <c r="C27" s="57" t="s">
        <v>67</v>
      </c>
      <c r="D27" s="57" t="s">
        <v>144</v>
      </c>
      <c r="E27" s="92">
        <v>4</v>
      </c>
      <c r="F27" s="128">
        <v>2.5207</v>
      </c>
    </row>
    <row r="28" ht="12.75">
      <c r="E28" s="65"/>
    </row>
    <row r="29" spans="2:5" ht="15.75">
      <c r="B29" s="35" t="s">
        <v>27</v>
      </c>
      <c r="E29" s="65"/>
    </row>
    <row r="30" ht="12.75">
      <c r="E30" s="65"/>
    </row>
    <row r="31" spans="1:6" ht="12.75">
      <c r="A31" s="93">
        <v>1</v>
      </c>
      <c r="B31" s="57" t="s">
        <v>66</v>
      </c>
      <c r="C31" s="57" t="s">
        <v>67</v>
      </c>
      <c r="D31" s="57" t="s">
        <v>140</v>
      </c>
      <c r="E31" s="92">
        <v>4</v>
      </c>
      <c r="F31" s="85">
        <v>1.1434</v>
      </c>
    </row>
    <row r="32" spans="1:6" ht="12.75">
      <c r="A32" s="93">
        <v>2</v>
      </c>
      <c r="B32" s="57" t="s">
        <v>159</v>
      </c>
      <c r="C32" s="57" t="s">
        <v>69</v>
      </c>
      <c r="D32" s="57" t="s">
        <v>160</v>
      </c>
      <c r="E32" s="92">
        <v>4</v>
      </c>
      <c r="F32" s="85">
        <v>1.2816999999999998</v>
      </c>
    </row>
    <row r="33" spans="1:6" ht="12.75">
      <c r="A33" s="93">
        <v>3</v>
      </c>
      <c r="B33" s="57" t="s">
        <v>50</v>
      </c>
      <c r="C33" s="57" t="s">
        <v>51</v>
      </c>
      <c r="D33" s="57" t="s">
        <v>107</v>
      </c>
      <c r="E33" s="92">
        <v>4</v>
      </c>
      <c r="F33" s="85">
        <v>2.0475000000000003</v>
      </c>
    </row>
    <row r="34" ht="12.75">
      <c r="E34" s="65"/>
    </row>
    <row r="35" spans="2:5" ht="15.75">
      <c r="B35" s="35" t="s">
        <v>29</v>
      </c>
      <c r="E35" s="65"/>
    </row>
    <row r="36" ht="12.75">
      <c r="E36" s="65"/>
    </row>
    <row r="37" spans="1:6" ht="12.75">
      <c r="A37" s="93">
        <v>1</v>
      </c>
      <c r="B37" s="57" t="s">
        <v>104</v>
      </c>
      <c r="C37" s="57" t="s">
        <v>46</v>
      </c>
      <c r="D37" s="57" t="s">
        <v>148</v>
      </c>
      <c r="E37" s="92">
        <v>3</v>
      </c>
      <c r="F37" s="85">
        <v>1.1944000000000001</v>
      </c>
    </row>
    <row r="38" spans="1:6" ht="12.75">
      <c r="A38" s="93">
        <v>2</v>
      </c>
      <c r="B38" s="57" t="s">
        <v>86</v>
      </c>
      <c r="C38" s="57" t="s">
        <v>70</v>
      </c>
      <c r="D38" s="57" t="s">
        <v>102</v>
      </c>
      <c r="E38" s="92">
        <v>3</v>
      </c>
      <c r="F38" s="85">
        <v>3.0040999999999998</v>
      </c>
    </row>
    <row r="39" spans="1:6" ht="12.75">
      <c r="A39" s="93">
        <v>3</v>
      </c>
      <c r="B39" s="57" t="s">
        <v>82</v>
      </c>
      <c r="C39" s="57" t="s">
        <v>70</v>
      </c>
      <c r="D39" s="57" t="s">
        <v>103</v>
      </c>
      <c r="E39" s="92">
        <v>3</v>
      </c>
      <c r="F39" s="85">
        <v>3.1408</v>
      </c>
    </row>
    <row r="41" spans="1:18" ht="20.25">
      <c r="A41" s="23"/>
      <c r="B41" s="52" t="s">
        <v>30</v>
      </c>
      <c r="C41" s="36"/>
      <c r="D41" s="4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7"/>
      <c r="R41" s="38"/>
    </row>
    <row r="42" spans="1:18" ht="12.75">
      <c r="A42" s="23"/>
      <c r="B42" s="4"/>
      <c r="C42" s="3"/>
      <c r="D42" s="39"/>
      <c r="E42" s="4"/>
      <c r="F42" s="4"/>
      <c r="G42" s="3"/>
      <c r="H42" s="4"/>
      <c r="I42" s="4"/>
      <c r="J42" s="3"/>
      <c r="K42" s="4"/>
      <c r="L42" s="4"/>
      <c r="M42" s="3"/>
      <c r="N42" s="4"/>
      <c r="O42" s="4"/>
      <c r="P42" s="3"/>
      <c r="Q42" s="40"/>
      <c r="R42" s="38"/>
    </row>
    <row r="43" spans="1:6" ht="12.75">
      <c r="A43" s="23" t="s">
        <v>6</v>
      </c>
      <c r="B43" s="3" t="s">
        <v>5</v>
      </c>
      <c r="C43" s="3" t="s">
        <v>7</v>
      </c>
      <c r="D43" s="3" t="s">
        <v>20</v>
      </c>
      <c r="E43" s="37" t="s">
        <v>21</v>
      </c>
      <c r="F43" s="38" t="s">
        <v>22</v>
      </c>
    </row>
    <row r="44" spans="1:6" ht="12.75">
      <c r="A44" s="23"/>
      <c r="B44" s="3"/>
      <c r="C44" s="3"/>
      <c r="D44" s="3"/>
      <c r="E44" s="37"/>
      <c r="F44" s="38"/>
    </row>
    <row r="45" spans="1:6" ht="12.75">
      <c r="A45" s="54">
        <v>1</v>
      </c>
      <c r="B45" s="41" t="s">
        <v>84</v>
      </c>
      <c r="C45" s="41" t="s">
        <v>43</v>
      </c>
      <c r="D45" s="41" t="s">
        <v>85</v>
      </c>
      <c r="E45" s="80">
        <v>4</v>
      </c>
      <c r="F45" s="81">
        <v>3.0297</v>
      </c>
    </row>
    <row r="46" spans="1:6" ht="12.75">
      <c r="A46" s="54">
        <v>2</v>
      </c>
      <c r="B46" s="43" t="s">
        <v>40</v>
      </c>
      <c r="C46" s="43" t="s">
        <v>38</v>
      </c>
      <c r="D46" s="43" t="s">
        <v>151</v>
      </c>
      <c r="E46" s="90">
        <v>4</v>
      </c>
      <c r="F46" s="94">
        <v>3.6924000000000006</v>
      </c>
    </row>
    <row r="47" spans="1:6" ht="12.75">
      <c r="A47" s="54">
        <v>3</v>
      </c>
      <c r="B47" s="41" t="s">
        <v>141</v>
      </c>
      <c r="C47" s="41" t="s">
        <v>67</v>
      </c>
      <c r="D47" s="41" t="s">
        <v>142</v>
      </c>
      <c r="E47" s="80">
        <v>4</v>
      </c>
      <c r="F47" s="81">
        <v>4.2955</v>
      </c>
    </row>
    <row r="48" spans="1:6" ht="12.75">
      <c r="A48" s="47"/>
      <c r="B48" s="48"/>
      <c r="C48" s="48"/>
      <c r="D48"/>
      <c r="E48" s="66"/>
      <c r="F48" s="66"/>
    </row>
    <row r="49" spans="1:6" ht="15.75">
      <c r="A49" s="49"/>
      <c r="B49" s="35" t="s">
        <v>31</v>
      </c>
      <c r="C49" s="34"/>
      <c r="D49"/>
      <c r="E49" s="66"/>
      <c r="F49" s="66"/>
    </row>
    <row r="50" spans="1:6" ht="12.75">
      <c r="A50" s="50"/>
      <c r="B50" s="51"/>
      <c r="C50" s="51"/>
      <c r="D50"/>
      <c r="E50" s="66"/>
      <c r="F50" s="66"/>
    </row>
    <row r="51" spans="1:6" ht="12.75">
      <c r="A51" s="60">
        <v>1</v>
      </c>
      <c r="B51" s="43" t="s">
        <v>125</v>
      </c>
      <c r="C51" s="43" t="s">
        <v>38</v>
      </c>
      <c r="D51" s="41" t="s">
        <v>126</v>
      </c>
      <c r="E51" s="80">
        <v>4</v>
      </c>
      <c r="F51" s="81">
        <v>1.3862</v>
      </c>
    </row>
    <row r="52" spans="1:6" ht="12.75">
      <c r="A52" s="60">
        <v>2</v>
      </c>
      <c r="B52" s="41" t="s">
        <v>89</v>
      </c>
      <c r="C52" s="41" t="s">
        <v>90</v>
      </c>
      <c r="D52" s="41" t="s">
        <v>162</v>
      </c>
      <c r="E52" s="80">
        <v>4</v>
      </c>
      <c r="F52" s="81">
        <v>3.0514</v>
      </c>
    </row>
    <row r="53" spans="1:6" ht="12.75">
      <c r="A53" s="60">
        <v>3</v>
      </c>
      <c r="B53" s="41" t="s">
        <v>182</v>
      </c>
      <c r="C53" s="41" t="s">
        <v>46</v>
      </c>
      <c r="D53" s="41" t="s">
        <v>131</v>
      </c>
      <c r="E53" s="80">
        <v>4</v>
      </c>
      <c r="F53" s="81">
        <v>3.2641000000000004</v>
      </c>
    </row>
    <row r="55" spans="2:6" ht="15.75">
      <c r="B55" s="35" t="s">
        <v>32</v>
      </c>
      <c r="E55"/>
      <c r="F55"/>
    </row>
    <row r="56" spans="5:6" ht="12.75">
      <c r="E56"/>
      <c r="F56"/>
    </row>
    <row r="57" spans="1:6" ht="12.75">
      <c r="A57" s="2" t="s">
        <v>6</v>
      </c>
      <c r="B57" s="19" t="s">
        <v>5</v>
      </c>
      <c r="C57" s="19" t="s">
        <v>7</v>
      </c>
      <c r="D57" s="19" t="s">
        <v>20</v>
      </c>
      <c r="E57" s="1" t="s">
        <v>21</v>
      </c>
      <c r="F57" s="1" t="s">
        <v>22</v>
      </c>
    </row>
    <row r="58" spans="5:6" ht="12.75">
      <c r="E58"/>
      <c r="F58"/>
    </row>
    <row r="59" spans="1:6" ht="12.75">
      <c r="A59" s="93">
        <v>1</v>
      </c>
      <c r="B59" s="57" t="s">
        <v>133</v>
      </c>
      <c r="C59" s="57" t="s">
        <v>106</v>
      </c>
      <c r="D59" s="57" t="s">
        <v>134</v>
      </c>
      <c r="E59" s="92">
        <v>3</v>
      </c>
      <c r="F59" s="85">
        <v>3.592</v>
      </c>
    </row>
    <row r="60" spans="1:6" ht="12.75">
      <c r="A60" s="93">
        <v>2</v>
      </c>
      <c r="B60" s="76" t="s">
        <v>182</v>
      </c>
      <c r="C60" s="57" t="s">
        <v>46</v>
      </c>
      <c r="D60" s="57" t="s">
        <v>130</v>
      </c>
      <c r="E60" s="92">
        <v>3</v>
      </c>
      <c r="F60" s="85">
        <v>6.448799999999999</v>
      </c>
    </row>
    <row r="61" spans="1:6" ht="12.75">
      <c r="A61" s="93">
        <v>3</v>
      </c>
      <c r="B61" s="57" t="s">
        <v>71</v>
      </c>
      <c r="C61" s="57" t="s">
        <v>57</v>
      </c>
      <c r="D61" s="57" t="s">
        <v>117</v>
      </c>
      <c r="E61" s="92">
        <v>3</v>
      </c>
      <c r="F61" s="85">
        <v>6.779400000000001</v>
      </c>
    </row>
    <row r="62" ht="12.75">
      <c r="E62" s="37"/>
    </row>
    <row r="63" spans="2:5" ht="15.75">
      <c r="B63" s="35" t="s">
        <v>33</v>
      </c>
      <c r="E63" s="65"/>
    </row>
    <row r="64" ht="12.75">
      <c r="E64" s="65"/>
    </row>
    <row r="65" spans="1:6" ht="12.75">
      <c r="A65" s="93">
        <v>1</v>
      </c>
      <c r="B65" s="57" t="s">
        <v>56</v>
      </c>
      <c r="C65" s="57" t="s">
        <v>57</v>
      </c>
      <c r="D65" s="57" t="s">
        <v>115</v>
      </c>
      <c r="E65" s="92">
        <v>2</v>
      </c>
      <c r="F65" s="85">
        <v>0.314</v>
      </c>
    </row>
    <row r="66" spans="1:6" ht="12.75">
      <c r="A66" s="93">
        <v>2</v>
      </c>
      <c r="B66" s="76" t="s">
        <v>182</v>
      </c>
      <c r="C66" s="57" t="s">
        <v>46</v>
      </c>
      <c r="D66" s="57" t="s">
        <v>132</v>
      </c>
      <c r="E66" s="92">
        <v>2</v>
      </c>
      <c r="F66" s="85">
        <v>1.0136</v>
      </c>
    </row>
    <row r="67" spans="1:6" ht="12.75">
      <c r="A67" s="93">
        <v>3</v>
      </c>
      <c r="B67" s="57" t="s">
        <v>118</v>
      </c>
      <c r="C67" s="57" t="s">
        <v>87</v>
      </c>
      <c r="D67" s="57" t="s">
        <v>119</v>
      </c>
      <c r="E67" s="92">
        <v>2</v>
      </c>
      <c r="F67" s="85">
        <v>4.3858</v>
      </c>
    </row>
    <row r="68" ht="12.75">
      <c r="E68" s="37"/>
    </row>
    <row r="69" spans="2:5" ht="15.75">
      <c r="B69" s="35" t="s">
        <v>34</v>
      </c>
      <c r="E69" s="65"/>
    </row>
    <row r="70" ht="12.75">
      <c r="E70" s="65"/>
    </row>
    <row r="71" spans="1:6" ht="12.75">
      <c r="A71" s="93">
        <v>1</v>
      </c>
      <c r="B71" s="76" t="s">
        <v>205</v>
      </c>
      <c r="C71" s="76" t="s">
        <v>43</v>
      </c>
      <c r="D71" s="76" t="s">
        <v>206</v>
      </c>
      <c r="E71" s="125">
        <v>3</v>
      </c>
      <c r="F71" s="85">
        <v>1.7446000000000002</v>
      </c>
    </row>
    <row r="72" spans="1:6" ht="12.75">
      <c r="A72" s="93">
        <v>2</v>
      </c>
      <c r="B72" s="57" t="s">
        <v>54</v>
      </c>
      <c r="C72" s="57" t="s">
        <v>55</v>
      </c>
      <c r="D72" s="57" t="s">
        <v>138</v>
      </c>
      <c r="E72" s="92">
        <v>3</v>
      </c>
      <c r="F72" s="85">
        <v>2.889</v>
      </c>
    </row>
    <row r="73" spans="1:6" ht="12.75">
      <c r="A73" s="93">
        <v>3</v>
      </c>
      <c r="B73" s="57" t="s">
        <v>129</v>
      </c>
      <c r="C73" s="57" t="s">
        <v>64</v>
      </c>
      <c r="D73" s="57" t="s">
        <v>168</v>
      </c>
      <c r="E73" s="92">
        <v>3</v>
      </c>
      <c r="F73" s="85">
        <v>4.5684000000000005</v>
      </c>
    </row>
    <row r="74" ht="12.75">
      <c r="E74" s="37"/>
    </row>
    <row r="75" spans="2:5" ht="15.75">
      <c r="B75" s="35" t="s">
        <v>35</v>
      </c>
      <c r="E75" s="65"/>
    </row>
    <row r="76" ht="12.75">
      <c r="E76" s="65"/>
    </row>
    <row r="77" spans="1:6" ht="12.75">
      <c r="A77" s="93">
        <v>1</v>
      </c>
      <c r="B77" s="76" t="s">
        <v>209</v>
      </c>
      <c r="C77" s="57" t="s">
        <v>57</v>
      </c>
      <c r="D77" s="57" t="s">
        <v>153</v>
      </c>
      <c r="E77" s="92">
        <v>2</v>
      </c>
      <c r="F77" s="85">
        <v>0.8981</v>
      </c>
    </row>
    <row r="78" spans="1:6" ht="12.75">
      <c r="A78" s="93">
        <v>2</v>
      </c>
      <c r="B78" s="57" t="s">
        <v>121</v>
      </c>
      <c r="C78" s="76" t="s">
        <v>48</v>
      </c>
      <c r="D78" s="76" t="s">
        <v>122</v>
      </c>
      <c r="E78" s="92">
        <v>2</v>
      </c>
      <c r="F78" s="85">
        <v>3.7763</v>
      </c>
    </row>
    <row r="79" spans="1:6" ht="12.75">
      <c r="A79" s="93">
        <v>3</v>
      </c>
      <c r="B79" s="57" t="s">
        <v>156</v>
      </c>
      <c r="C79" s="57" t="s">
        <v>157</v>
      </c>
      <c r="D79" s="57" t="s">
        <v>158</v>
      </c>
      <c r="E79" s="92">
        <v>2</v>
      </c>
      <c r="F79" s="85">
        <v>4.1981</v>
      </c>
    </row>
  </sheetData>
  <sheetProtection/>
  <conditionalFormatting sqref="E7">
    <cfRule type="cellIs" priority="18" dxfId="0" operator="lessThan">
      <formula>8</formula>
    </cfRule>
  </conditionalFormatting>
  <conditionalFormatting sqref="E46:E47 E51:E53">
    <cfRule type="cellIs" priority="1" dxfId="0" operator="lessThan">
      <formula>4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G31" sqref="AG31"/>
    </sheetView>
  </sheetViews>
  <sheetFormatPr defaultColWidth="9.140625" defaultRowHeight="12.75"/>
  <cols>
    <col min="1" max="1" width="3.28125" style="0" customWidth="1"/>
    <col min="2" max="2" width="15.421875" style="0" customWidth="1"/>
    <col min="3" max="3" width="13.8515625" style="0" customWidth="1"/>
    <col min="4" max="24" width="0" style="0" hidden="1" customWidth="1"/>
  </cols>
  <sheetData>
    <row r="1" spans="1:27" ht="15">
      <c r="A1" s="21"/>
      <c r="B1" s="22" t="s">
        <v>23</v>
      </c>
      <c r="C1" s="22"/>
      <c r="D1" s="21"/>
      <c r="E1" s="21"/>
      <c r="F1" s="24"/>
      <c r="G1" s="21"/>
      <c r="H1" s="23"/>
      <c r="I1" s="23"/>
      <c r="J1" s="21"/>
      <c r="K1" s="21"/>
      <c r="L1" s="21"/>
      <c r="M1" s="24"/>
      <c r="N1" s="21"/>
      <c r="O1" s="23"/>
      <c r="P1" s="23"/>
      <c r="Q1" s="21"/>
      <c r="R1" s="21"/>
      <c r="S1" s="21"/>
      <c r="T1" s="24"/>
      <c r="U1" s="21"/>
      <c r="V1" s="23"/>
      <c r="W1" s="23"/>
      <c r="X1" s="21"/>
      <c r="Y1" s="21"/>
      <c r="Z1" s="4"/>
      <c r="AA1" s="17"/>
    </row>
    <row r="2" spans="1:27" ht="15">
      <c r="A2" s="21"/>
      <c r="B2" s="22"/>
      <c r="C2" s="22"/>
      <c r="D2" s="21"/>
      <c r="E2" s="21"/>
      <c r="F2" s="24"/>
      <c r="G2" s="21"/>
      <c r="H2" s="23"/>
      <c r="I2" s="23"/>
      <c r="J2" s="21"/>
      <c r="K2" s="21"/>
      <c r="L2" s="21"/>
      <c r="M2" s="24"/>
      <c r="N2" s="21"/>
      <c r="O2" s="23"/>
      <c r="P2" s="23"/>
      <c r="Q2" s="21"/>
      <c r="R2" s="21"/>
      <c r="S2" s="21"/>
      <c r="T2" s="24"/>
      <c r="U2" s="21"/>
      <c r="V2" s="23"/>
      <c r="W2" s="23"/>
      <c r="X2" s="21"/>
      <c r="Y2" s="21"/>
      <c r="Z2" s="4"/>
      <c r="AA2" s="17"/>
    </row>
    <row r="3" spans="1:27" ht="12.75">
      <c r="A3" s="23" t="s">
        <v>6</v>
      </c>
      <c r="B3" s="3" t="s">
        <v>5</v>
      </c>
      <c r="C3" s="3" t="s">
        <v>7</v>
      </c>
      <c r="D3" s="23" t="s">
        <v>3</v>
      </c>
      <c r="E3" s="23" t="s">
        <v>4</v>
      </c>
      <c r="F3" s="23" t="s">
        <v>8</v>
      </c>
      <c r="G3" s="23" t="s">
        <v>2</v>
      </c>
      <c r="H3" s="23"/>
      <c r="I3" s="23"/>
      <c r="J3" s="23" t="s">
        <v>0</v>
      </c>
      <c r="K3" s="23" t="s">
        <v>3</v>
      </c>
      <c r="L3" s="23" t="s">
        <v>4</v>
      </c>
      <c r="M3" s="23" t="s">
        <v>8</v>
      </c>
      <c r="N3" s="23" t="s">
        <v>2</v>
      </c>
      <c r="O3" s="23"/>
      <c r="P3" s="23"/>
      <c r="Q3" s="23" t="s">
        <v>0</v>
      </c>
      <c r="R3" s="23" t="s">
        <v>3</v>
      </c>
      <c r="S3" s="23" t="s">
        <v>4</v>
      </c>
      <c r="T3" s="23" t="s">
        <v>8</v>
      </c>
      <c r="U3" s="23" t="s">
        <v>2</v>
      </c>
      <c r="V3" s="23"/>
      <c r="W3" s="23"/>
      <c r="X3" s="23" t="s">
        <v>0</v>
      </c>
      <c r="Y3" s="25" t="s">
        <v>1</v>
      </c>
      <c r="Z3" s="3" t="s">
        <v>9</v>
      </c>
      <c r="AA3" s="19"/>
    </row>
    <row r="4" spans="1:27" ht="12.75">
      <c r="A4" s="23"/>
      <c r="B4" s="3"/>
      <c r="C4" s="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5"/>
      <c r="Z4" s="3"/>
      <c r="AA4" s="19"/>
    </row>
    <row r="5" spans="1:27" ht="12.75">
      <c r="A5" s="9">
        <v>1</v>
      </c>
      <c r="B5" s="5" t="s">
        <v>163</v>
      </c>
      <c r="C5" s="5" t="s">
        <v>39</v>
      </c>
      <c r="D5" s="6"/>
      <c r="E5" s="6"/>
      <c r="F5" s="7">
        <v>0.1</v>
      </c>
      <c r="G5" s="8">
        <f>((D5+E5)*100)/F5</f>
        <v>0</v>
      </c>
      <c r="H5" s="13">
        <f>SUM(D5/F5)*100</f>
        <v>0</v>
      </c>
      <c r="I5" s="13">
        <f>SUM(E5/F5)*100</f>
        <v>0</v>
      </c>
      <c r="J5" s="14">
        <f>ROUND(G5,4)</f>
        <v>0</v>
      </c>
      <c r="K5" s="6"/>
      <c r="L5" s="6"/>
      <c r="M5" s="7">
        <v>0.1</v>
      </c>
      <c r="N5" s="8">
        <f>((K5+L5)*100)/M5</f>
        <v>0</v>
      </c>
      <c r="O5" s="13">
        <f>SUM(K5/M5)*100</f>
        <v>0</v>
      </c>
      <c r="P5" s="13">
        <f>SUM(L5/M5)*100</f>
        <v>0</v>
      </c>
      <c r="Q5" s="14">
        <f>ROUND(N5,4)</f>
        <v>0</v>
      </c>
      <c r="R5" s="6"/>
      <c r="S5" s="6"/>
      <c r="T5" s="7">
        <v>0.1</v>
      </c>
      <c r="U5" s="8">
        <f>((R5+S5)*100)/T5</f>
        <v>0</v>
      </c>
      <c r="V5" s="13">
        <f>SUM(R5/T5)*100</f>
        <v>0</v>
      </c>
      <c r="W5" s="13">
        <f>SUM(S5/T5)*100</f>
        <v>0</v>
      </c>
      <c r="X5" s="14">
        <f>ROUND(U5,4)</f>
        <v>0</v>
      </c>
      <c r="Y5" s="15">
        <v>10</v>
      </c>
      <c r="Z5" s="16">
        <v>90.01219999999999</v>
      </c>
      <c r="AA5" s="19"/>
    </row>
    <row r="6" spans="1:27" ht="12.75">
      <c r="A6" s="9">
        <v>2</v>
      </c>
      <c r="B6" s="5" t="s">
        <v>113</v>
      </c>
      <c r="C6" s="5" t="s">
        <v>74</v>
      </c>
      <c r="D6" s="6"/>
      <c r="E6" s="6"/>
      <c r="F6" s="7">
        <v>0.1</v>
      </c>
      <c r="G6" s="8">
        <f>((D6+E6)*100)/F6</f>
        <v>0</v>
      </c>
      <c r="H6" s="13">
        <f>SUM(D6/F6)*100</f>
        <v>0</v>
      </c>
      <c r="I6" s="13">
        <f>SUM(E6/F6)*100</f>
        <v>0</v>
      </c>
      <c r="J6" s="14">
        <f>ROUND(G6,4)</f>
        <v>0</v>
      </c>
      <c r="K6" s="6"/>
      <c r="L6" s="6"/>
      <c r="M6" s="7">
        <v>0.1</v>
      </c>
      <c r="N6" s="8">
        <f>((K6+L6)*100)/M6</f>
        <v>0</v>
      </c>
      <c r="O6" s="13">
        <f>SUM(K6/M6)*100</f>
        <v>0</v>
      </c>
      <c r="P6" s="13">
        <f>SUM(L6/M6)*100</f>
        <v>0</v>
      </c>
      <c r="Q6" s="14">
        <f>ROUND(N6,4)</f>
        <v>0</v>
      </c>
      <c r="R6" s="6"/>
      <c r="S6" s="6"/>
      <c r="T6" s="7">
        <v>0.1</v>
      </c>
      <c r="U6" s="8">
        <f>((R6+S6)*100)/T6</f>
        <v>0</v>
      </c>
      <c r="V6" s="13">
        <f>SUM(R6/T6)*100</f>
        <v>0</v>
      </c>
      <c r="W6" s="13">
        <f>SUM(S6/T6)*100</f>
        <v>0</v>
      </c>
      <c r="X6" s="14">
        <f>ROUND(U6,4)</f>
        <v>0</v>
      </c>
      <c r="Y6" s="78">
        <v>2</v>
      </c>
      <c r="Z6" s="16">
        <v>25.9379</v>
      </c>
      <c r="AA6" s="17"/>
    </row>
  </sheetData>
  <sheetProtection/>
  <conditionalFormatting sqref="F5:F6 M5:M6 T5:T6">
    <cfRule type="cellIs" priority="18" dxfId="0" operator="lessThan">
      <formula>100</formula>
    </cfRule>
  </conditionalFormatting>
  <conditionalFormatting sqref="V5:W6 O5:P6 H5:I6">
    <cfRule type="cellIs" priority="10" dxfId="0" operator="greaterThan">
      <formula>25</formula>
    </cfRule>
  </conditionalFormatting>
  <conditionalFormatting sqref="Y5">
    <cfRule type="cellIs" priority="1" dxfId="0" operator="lessThan">
      <formula>5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Fabricom-GTI</cp:lastModifiedBy>
  <cp:lastPrinted>2015-12-16T08:58:04Z</cp:lastPrinted>
  <dcterms:created xsi:type="dcterms:W3CDTF">2000-09-21T12:52:31Z</dcterms:created>
  <dcterms:modified xsi:type="dcterms:W3CDTF">2015-12-23T12:15:50Z</dcterms:modified>
  <cp:category/>
  <cp:version/>
  <cp:contentType/>
  <cp:contentStatus/>
</cp:coreProperties>
</file>